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24519"/>
</workbook>
</file>

<file path=xl/calcChain.xml><?xml version="1.0" encoding="utf-8"?>
<calcChain xmlns="http://schemas.openxmlformats.org/spreadsheetml/2006/main">
  <c r="L76" i="1"/>
  <c r="M76"/>
  <c r="L77"/>
  <c r="M77"/>
  <c r="L78"/>
  <c r="M78"/>
  <c r="L79"/>
  <c r="M79"/>
  <c r="L80"/>
  <c r="M80"/>
  <c r="L81"/>
  <c r="M81"/>
  <c r="L82"/>
  <c r="M82"/>
  <c r="L83"/>
  <c r="M83"/>
  <c r="L84"/>
  <c r="M84"/>
  <c r="L85"/>
  <c r="M85"/>
  <c r="L86"/>
  <c r="M86"/>
  <c r="L43" l="1"/>
  <c r="M43"/>
  <c r="L44"/>
  <c r="M44"/>
  <c r="L45"/>
  <c r="M45"/>
  <c r="L46"/>
  <c r="M46"/>
  <c r="L47"/>
  <c r="M47"/>
  <c r="L48"/>
  <c r="M48"/>
  <c r="L49"/>
  <c r="M49"/>
  <c r="L50"/>
  <c r="M50"/>
  <c r="L51"/>
  <c r="M51"/>
  <c r="L52"/>
  <c r="M52"/>
  <c r="L53"/>
  <c r="M53"/>
  <c r="L54"/>
  <c r="M54"/>
  <c r="L55"/>
  <c r="M55"/>
  <c r="L56"/>
  <c r="M56"/>
  <c r="L57"/>
  <c r="M57"/>
  <c r="L58"/>
  <c r="M58"/>
  <c r="L59"/>
  <c r="M59"/>
  <c r="L60"/>
  <c r="M60"/>
  <c r="L61"/>
  <c r="M61"/>
  <c r="L62"/>
  <c r="M62"/>
  <c r="L63"/>
  <c r="M63"/>
  <c r="L64"/>
  <c r="M64"/>
  <c r="L65"/>
  <c r="M65"/>
  <c r="L66"/>
  <c r="M66"/>
  <c r="L67"/>
  <c r="M67"/>
  <c r="L68"/>
  <c r="M68"/>
  <c r="L69"/>
  <c r="M69"/>
  <c r="L70"/>
  <c r="M70"/>
  <c r="L71"/>
  <c r="M71"/>
  <c r="L72"/>
  <c r="M72"/>
  <c r="L73"/>
  <c r="M73"/>
  <c r="L74"/>
  <c r="M74"/>
  <c r="L75"/>
  <c r="M75"/>
  <c r="L87"/>
  <c r="M87"/>
  <c r="L12"/>
  <c r="M12"/>
  <c r="L13"/>
  <c r="M13"/>
  <c r="L14"/>
  <c r="M14"/>
  <c r="L15"/>
  <c r="M15"/>
  <c r="L16"/>
  <c r="M16"/>
  <c r="L17"/>
  <c r="M17"/>
  <c r="L18"/>
  <c r="M18"/>
  <c r="L19"/>
  <c r="M19"/>
  <c r="L20"/>
  <c r="M20"/>
  <c r="L21"/>
  <c r="M21"/>
  <c r="L22"/>
  <c r="M22"/>
  <c r="L23"/>
  <c r="M23"/>
  <c r="L24"/>
  <c r="M24"/>
  <c r="L25"/>
  <c r="M25"/>
  <c r="L26"/>
  <c r="M26"/>
  <c r="L27"/>
  <c r="M27"/>
  <c r="L28"/>
  <c r="M28"/>
  <c r="L29"/>
  <c r="M29"/>
  <c r="L30"/>
  <c r="M30"/>
  <c r="L31"/>
  <c r="M31"/>
  <c r="L32"/>
  <c r="M32"/>
  <c r="L33"/>
  <c r="M33"/>
  <c r="L34"/>
  <c r="M34"/>
  <c r="L35"/>
  <c r="M35"/>
  <c r="L36"/>
  <c r="M36"/>
  <c r="L37"/>
  <c r="M37"/>
  <c r="L38"/>
  <c r="M38"/>
  <c r="L39"/>
  <c r="M39"/>
  <c r="L40"/>
  <c r="M40"/>
  <c r="L41"/>
  <c r="M41"/>
  <c r="L42"/>
  <c r="M42"/>
  <c r="L88"/>
  <c r="M88"/>
  <c r="L89"/>
  <c r="M89"/>
  <c r="L10"/>
  <c r="M10"/>
  <c r="L11"/>
  <c r="M11"/>
  <c r="H1" l="1"/>
  <c r="H2"/>
  <c r="B2" l="1"/>
</calcChain>
</file>

<file path=xl/sharedStrings.xml><?xml version="1.0" encoding="utf-8"?>
<sst xmlns="http://schemas.openxmlformats.org/spreadsheetml/2006/main" count="524" uniqueCount="197">
  <si>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</si>
  <si>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</si>
  <si>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</si>
  <si>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</si>
  <si>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</si>
  <si>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</si>
  <si>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</si>
  <si>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</si>
  <si>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</si>
  <si>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</si>
  <si>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</si>
  <si>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</si>
  <si>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</si>
  <si>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</si>
  <si>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</si>
  <si>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</si>
  <si>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</si>
  <si>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</si>
  <si>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</si>
  <si>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</si>
  <si>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</si>
  <si>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</si>
  <si>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</si>
  <si>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</si>
  <si>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</si>
  <si>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</si>
  <si>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</si>
  <si>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</si>
  <si>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</si>
  <si>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</si>
  <si>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</si>
  <si>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</si>
  <si>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</si>
  <si>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</si>
  <si>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</si>
  <si>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</si>
  <si>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</si>
  <si>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</si>
  <si>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</si>
  <si>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</si>
  <si>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</si>
  <si>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</si>
  <si>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</si>
  <si>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</si>
  <si>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</si>
  <si>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</si>
  <si>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</si>
  <si>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</si>
  <si>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</si>
  <si>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</si>
  <si>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</si>
  <si>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</si>
  <si>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</si>
  <si>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</si>
  <si>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</si>
  <si>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</si>
  <si>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</si>
  <si>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</si>
  <si>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</si>
  <si>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</si>
  <si>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</si>
  <si>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</si>
  <si>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Maxi Loredo</t>
  </si>
  <si>
    <t>Carlos Alejandro Rubio Moreno</t>
  </si>
  <si>
    <t>Jose Ernesto Reyes HERNANDEZ</t>
  </si>
  <si>
    <t>Se solicita la siguiente información derivado de distintos pronunciamientos por parte de Enrique Galindo Ceballos asi como de Angel de la Vega director de comercio en donde anuncian que se emitira una convocatoria para el ingreso de nuevos inspectores se requiere la antes mencionada con los requisitos de la misma o saber en que fecha saldrá la convocatoria .</t>
  </si>
  <si>
    <t>Carlos Torres</t>
  </si>
  <si>
    <t>Se solicita la siguiente información: La convocatoria de la dirección de comercio para reclutar nuevos inspectores de comercio o detalles de avances en la misma y para cuando esta se lanzará</t>
  </si>
  <si>
    <t>Mauricio</t>
  </si>
  <si>
    <t>Solicito los documentos referentes al Diplomado La Práctica Docente Multigrado en el Contexto de la Nueva Escuela Mexicana. En lo particular y especifico: - CONVOCATORIA PARA INSCRIBIRSE AL DIPLOMADO - COSTO DEL DIPLOMADO - CONVOCATORIA DONDE SE ESTABLEZCA EL PÚBLICO OBJETIVO Y/O A QUIEN VA DIRIGIDO - COSTO DE ARRENDAMIENTO DE ESPACIOS PARA SU INAUGURACIÓN - LISTADO DE MÓDULOS DEL DIPLOMADO - LISTADO DE CAPACITADORES, IMPARTIDORES O DOCENTES - CURRICULUM DE LOS CAPACITADORES, IMPARTIDORES O DOCENTES - CONTRATO O DOCUMENTO DEL CUAL SE DESPRENDA LOS COSTOS DE QUÉ LUCIANO CONCHEIRO IMPARTIERA LA CONFERENCIA "LA COMUNIDAD Y LO COMUNITARIO COMO CENTRO DE LOS PROCESOS EDUCATIVOS" - RECIBOS DE PAGO DE JOEL RAMÍREZ DÍAZ DEL ÚLTIMO AÑO</t>
  </si>
  <si>
    <t>RAUL JAIR CHAVEZ ARANDA</t>
  </si>
  <si>
    <t>De Raúl Jair Chávez Aranda del periodo comprendido del 01 de Octubre del 2024 al 15 de Agosto del 2025, favor de responder los siguientes puntos: 1. Que nos diga fecha de ingreso el H. Ayuntamiento de San Luis Potosí de Raúl Jair Chávez Aranda 2. Que nos diga el H. Ayuntamiento de San Luis Potosí área de adscripción de Raúl Jair Chávez Aranda 3. Que nos diga el H. Ayuntamiento de San Luis Potosí el puesto de Raúl Jair Chávez Aranda 4. Que nos diga el H. Ayuntamiento de San Luis Potosí de quién recibía ordenes Raúl Jair Chávez Aranda 5. Que nos diga el H. Ayuntamiento de San Luis Potosí cual era el salario diario integrado de Raúl Jair Chávez Aranda 6. Que nos informe el H. Ayuntamiento de San Luis Potosí cual era la jornada laboral de Raúl Jair Chávez Aranda 7. Que nos diga el H. Ayuntamiento de San Luis Potosí cuales, montos y periodicidad de la recepción de los bonos que percibía Raúl Jair Chávez Aranda. 8. Que nos diga el H. Ayuntamiento de San Luis Potosí si continua vigente como trabajador del mismo Raúl Jair Chávez Aranda 9. Que nos informe el H. Ayuntamiento de San Luis Potosí cuantos días de Aguinaldo percibía Raúl Jair Chávez Aranda 10. Si no continuara vigente que nos diga el H. Ayuntamiento de San Luis Potosí fecha de conclusión y causa 11. Que nos informe el H. Ayuntamiento de San Luis Potosí cuantos días de Vacaciones y cuantos periodos vacaciones tenía derecho Raúl Jair Chávez Aranda 12. Que nos diga el H. Ayuntamiento de San Luis Potosí si Raúl Jair Chávez Aranda recibía ordenes de la Lic. Janin Hernández de los Santos Directora de Recursos Humanos del H. Ayuntamiento de San Luis Potosí 13. Que nos diga si dentro de las funciones de la Lic Janin Hernández de los Santos Directora de Recursos Humanos del H. Ayuntamiento de San Luis Potosí se encuentra la de despedir y/o rescindir las relaciones contractuales con sus trabajadores 14. Que nos diga el H. Ayuntamiento de San Luis Potosí si el órgano interno de Control esta enterado que la Lic Janin Hernández de los Santos Directora de Recursos Humanos del H. Ayuntamiento de San Luis Potosí rescinde relaciones de trabajo. 15. Que nos informe el H. Ayuntamiento de San Luis Potosí el lugar físico que ocupaba Raúl Jair Chavez Aranda dentro de las oficinas de la Sindicatura del H. Ayuntamiento de San Luis Potosí 16. Que nos informe el H. Ayuntamiento de San Luis Potosí el código de inventario con el que contaba el escritorio que ocupaba Raúl Jair Chavez Aranda dentro de las oficinas de la Segunda Sindicatura del H. Ayuntamiento de San Luis Potosí.</t>
  </si>
  <si>
    <t>Patricia Rosalva Balderas Avila</t>
  </si>
  <si>
    <t>PATRICIA ROSALVA BALDERAS AVILA, con el presente escrito solicito de la manera mas atenta, información sobre predio que se encuentra empadronado a la Dirección de Catastro Municipal, ubicado en la calle Aguilar de la Frontera 815-B del fraccionamiento Torremolinos, a nombre de la Sociedad Mercantil AICON, S.A de C.V., la cual cuenta con clave catastral numeral 2400102801000104417000001000000; en lo relativo a las medidas y colindancias y así como la superficie total de dicho predio, esto en razón de que Departamento de Desarrollo Urbano autorizo licencia de construcción de obra, la que se encuentra parte dentro de propiedad colindante, afectando la esfera jurídica del bien que soy propietaria, y por lo que se lleva litigio en contra de quien resulte responsable por dicha edificación en área colindante del referido en supra líneas. Lo anterior para que surta los efectos legales a que haya lugar. Por lo anteriormente expuesto y fundado en los artículos 84 y 85 de la Ley de Transparencia y Acceso a la información Pública del Estado de San Luis Potosí, y en el artículo 8 de nuestra Carta Magna, sin otro particular.</t>
  </si>
  <si>
    <t>Pedro Antonio Gutierrez</t>
  </si>
  <si>
    <t>Solicito copia simple o versión publica del nombramiento o designación de los siguientes puestos de la Dirección de Protección Civil del H. Ayuntamiento de San Luis Potosi, perteneciente a la Secretaria de Seguridad y Protección Ciudadana de la Capital. 1.- Titular del Departamento de grupo operativo y logística. 2.- Titular del Departamento de Inspección a Fraccionamientos, Construcción e Infraestructura 3.-Titular del Departamento de Capacitación y Difusión; 4.- Titular del Departamento de Inspección a Empresas, Eventos y Transporte de materiales peligrosos; 5.- Enlace Administrativo, y 6.- Enlace Jurídico.</t>
  </si>
  <si>
    <t>Maximiliano Galan Ortiz</t>
  </si>
  <si>
    <t>COPIA DEL ULTIMO CONTRATO SUSCRITO ENTRE EL MUNICIPIO DE SLP CON EL TRABAJADOR PABLO MARTINEZ PRADO</t>
  </si>
  <si>
    <t>Eduardo José Alvarado Isunza</t>
  </si>
  <si>
    <t>Convenio celebrado con la Unidad 241 de la Universidad Pedagógica Nacional para el otorgamiento del diplomado La Práctica del Docente Multigrado en el contexto de la Escuela Mexicana. Cantidades de dinero que se pagarán a la Unidad 241 de la Universidad Pedagógica Nacional por el otorgamiento del diplomado La Práctica del Docente Multigrado en el contexto de la Escuela Mexicana. O bien, a docentes que trabajarán en ese programa. Nombres de los profesores que trabajarán los cursos, clases, conferencias o exposiciones de dicho diplomado La Práctica del Docente Multigrado en el contexto de la Escuela Mexicana. Lugares en donde se ofrecerán las reuniones académicas, clases, conferencias o exposiciones que formen parte de dicho diplomado La Práctica del Docente Multigrado en el contexto de la Escuela Mexicana. Asimismo, los días y horarios en que se trabará dicho diplomado.</t>
  </si>
  <si>
    <t>Solicito copia de los recibos de pago de Jorge Alberto Zavala Lopez desde su fecha de ingreso como regidor a la fecha.</t>
  </si>
  <si>
    <t>Solicito copia de los documentos que derivarán en apoyos económicos otorgados a Jorge Alberto Zavala Lopez entre octubre de 2021 y septiembre de 2024.</t>
  </si>
  <si>
    <t>Solicito se me informe que servidores públicos de la Coordinación de Regidores, están asignadas para el apoyo y servicio del Regidor Jorge Alberto Zavala Lopez</t>
  </si>
  <si>
    <t>Solicito los siguientes documentos en FORMATO DIGITAL relacionados con el programa San Luis en Bici - Plan Maestro - Licitación o adjudicación directa para la adquisición de bicicletas - Facturas de la adquisición de bicicletas y cascos - Padron de beneficiarios - Convenios - Contenido del programa de capacitación - Fechas y listado de asistentes a programas de capacitación</t>
  </si>
  <si>
    <t>Basto Olino Petuso</t>
  </si>
  <si>
    <t>Todo acto de autoridad por disposición constitucional debe ser plenamente documentado. En ese sentido se demanda que rindan cuenta de lo relativo al 12 Foro de Proveeduría Automotriz. Montos de inscripción Montos de hotel Montos de alimentación de personas Personas que asistieron Resultado de la asistencia Objetivo de la asistencia</t>
  </si>
  <si>
    <t>FLORENTINO CRUZ</t>
  </si>
  <si>
    <t>Solicito la siguiente información relativa al SERVICIO DE RECOLECCIÓN DOMICILIARIA DE RESIDUOS SOLIDOS URBANOS (BASURA) GENERADOS EN EL MUNICIPIO: 1. Copia del contrato vigente y/o último convenio celebrado entre el Municipio y el Proveedor del Servicio de recolección domiciliaria. 2. Documento que acredite el procedimiento de contratación empleado (convocatoria, expediente, acta de fallo), indicando si fue licitación pública, invitación restringida o adjudicación directa. 3. Lista de empresas participantes en el proceso (o los oficios de adjudicación), y actas donde consten posibles descalificaciones. 4. Fecha de inicio de operaciones y copia del acuerdo de Cabildo o dictamen que autorizó la contratación, en su caso. 5. Tarifa que se cobra actualmente por tonelada SIN IVA.</t>
  </si>
  <si>
    <t>gerardo villarreal garcia</t>
  </si>
  <si>
    <t>solicito relacion de contratistas que estan trabajando en este momento con la descripcion de la obra, monto asignado y descripcion de los trabajos ademas bajo que modalidad se adjudicaron dichos trabajos</t>
  </si>
  <si>
    <t>Quiero conocer la información sobre el gasto en las nuevas 53 patrullas que compró el alcalde Enrique Galindo Ceballos.</t>
  </si>
  <si>
    <t>Solicito se me proporcione el nombre de las personas que concluyeron la relación de trabajo con el Ayuntamiento de San Luis Potosí en el año 2023, 2024 y 2025, e indique, la causa o motivo de la baja del personal, es decir, aquellas que concluyeron por renuncia voluntaria, mutuo consentimiento de las partes, muerte de trabajador, terminación de contrato, e incapacidad total permanente del trabajador.</t>
  </si>
  <si>
    <t>Escanor</t>
  </si>
  <si>
    <t>Oscar David Reyes Medrano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</si>
  <si>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</si>
  <si>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Martha Ramírez Martínez</t>
  </si>
  <si>
    <t>Martha Ramírez Martínez, mexicana de nacimiento, adulta mayor y señalando como domicilio particular el ubicado en [...], municipio de San Luis Potosí, Estado del mismo nombre, con la personalidad que tengo reconocida dentro del procedimiento administrativo número ADU/098/2025, por este medio comparezco para solicitar respetuosamente se proporcione copia certificada de la siguiente documentación: -Orden de inspección con número de folio 00341, emitida por esa Dirección el 10 de diciembre de 2024; -Acta circunstanciada de inspección con número de folio 000341, levantada el día 10 de diciembre de 2024; -Citatorio con número de folio 3410 de fecha de diciembre de 2024. Para efecto de lo anterior, establezco como medio de contacto el teléfono [...], Sin otro particular, agradezco la atención al presente.</t>
  </si>
  <si>
    <t>Julio Alvarado</t>
  </si>
  <si>
    <t>Solicito de la Dirección de Comercio del H. Ayuntamiento de San Luis Potosi la siguiente información: Si el establecimiento comercial ubicado en Av. Industrias No. 1750 Int. 6 y 7, Jardines del Sur. San Luis Potosi, S.L.P., cuenta con una licencia actual para la venta de bebidas alcoholicas de baja graduación. Si el establecimiento comercial ubicado en C. Gral. Ignacio Martínez 630B, Barrio de Santiago, 78049 San Luis Potosí, S.L.P., cuenta con una licencia actual para la venta de bebidas alcoholicas de baja graduación.</t>
  </si>
  <si>
    <t>Sarahí Loredo Mariscal</t>
  </si>
  <si>
    <t>Solicito el detalle de los carritos de mandado que han sido entregados por parte de el área de Bienestar del Municipio, antes Desarrollo Social. Quiero saber cuántas se mandaron a hacer o se compraron, cuantos costaron, el objetivo o programa social por el cual se justificó su entrega y el listado de personas a quien se han entregado. Adicionalmente requiero el dato concluyente de todos y cada uno de los programas sociales con los que cuenta el área de Bienestar del Municipio.</t>
  </si>
  <si>
    <t>Solicito copia en formato digital del contrato firmado por la compra de las 53 patrullas entregadas por el alcalde el pasado 14 de septiembre. Adjunto enlace de referencia a las patrullas: https://www.facebook.com/story.php?story_fbid=1398398508526510&amp;id=100050691210171&amp;mibextid=w wXIfr&amp;rdid=fCKKJtYjThkZszCx# Asimismo, requiero en formato digital la documentación referente al proceso de licitación pública, como lo son las actas de presentación de propuestas y el fallo correspondiente.</t>
  </si>
  <si>
    <t>Juan Carlos Alvarez</t>
  </si>
  <si>
    <t>De acuerdo con el articulo 55 del Reglamento de Protección Civil del Municipio de San Luis Potosi vigente, solicito se me brinde la siguiente información pública. 1.- Cual es el plan o programa de trabajo de Protección Civil de la actual administración Municipal (2024- 2027). 2.- Cual es el plan o programa de trabajo de Protección Civil presentado al Presidente Municipal por el actual titular de la Dirección de Protección Civil. 3.- Cuales son los programas especiales presentados y aprobados por el Consejo Municipal de Protección Civil. 4.- Cual es su manual de organización y procedimientos.</t>
  </si>
  <si>
    <t>Alfredo Vega</t>
  </si>
  <si>
    <t>Derivado de la colocación de sellos de "suspendido", por parte de la Dirección de Protección Civil de la Capital Potosina, en el establecimiento comercial de nombre "GLITTER" por hechos ocurridos el día 23 de septiembre del 2025, el cual se ubica en Av. Venustiano Carranza #767 solicito de esa misma Autoridad Municipal me informe lo siguiente: Primero. - ¿Se está llevando a cabo un procedimiento administrativo para sancionar dicho establecimiento? Segundo. - ¿Cuál es el fundamento legal para iniciar un procedimiento administrativo que derive en una sanción o pago de una multa? Tercero. - Solicito copia del documento ya sea acta ordinaria o extraordinaria que se levantó en el momento de la inspección, así como la orden de inspección la cual trajo como consecuencia la colocación del sello de "suspendido", de conformidad con el articulo 196, 197 y 200 del Código de Procesal Administrativo del Estado de San Luis Potosi.</t>
  </si>
  <si>
    <t>Abelardo Medellín Pérez</t>
  </si>
  <si>
    <t>De manera atenta solicito que se entregue COPIA SIMPLE Y EN FORMATO DIGITAL de todos los contratos, facturas, comprobantes de gastos, documentos, oficios o registros que existan sobre los pagos realizados por la empresa Aguas del Poniente al Ayuntamiento de San Luis Potosí y/o a la Dirección del Agua, en el periodo comprendido del 7 de diciembre de 2023 al 23 de septiembre de 2025. También solicito copia del convenio firmado el 7 de diciembre de 2023 entre el Ayuntamiento y Aguas del Poniente, así como de cualquier modificación o documento adicional que se haya generado a partir de ese acuerdo. De igual manera, pido se me entregue un reporte de los pagos realizados por la empresa, indicando la fecha, el monto, el concepto y el área que recibió el recurso, acompañado de sus comprobantes (facturas, recibos oficiales o comprobantes financieros). Asimismo, solicito los informes financieros de la Dirección del Agua correspondientes a los años 2023, 2024 y lo que va de 2025, donde se detalle el origen de los recursos (si provienen de Aguas del Poniente, de tarifas de usuarios, subsidios u otros ingresos), así como el presupuesto asignado a la Dirección del Agua en esos años y los documentos que expliquen cómo se calcularon esos montos. Finalmente, pido copia de las actas o minutas de reuniones que se hayan realizado entre el Ayuntamiento, la Dirección del Agua y la empresa Aguas del Poniente, además de cualquier informe o auditoría que evalúe el cumplimiento de dicho convenio. Reiteró que la información solicitada, la requiero en COPIA SIMPLE Y EN FORMATO DIGITAL.</t>
  </si>
  <si>
    <t>Sarahí Silva Ramos</t>
  </si>
  <si>
    <t>Monto timbrado de sueldos y prestaciones (Capítulo 1000) de los meses de Enero, Febrero, Marzo, Abril, Mayo, Junio, Julio, Agosto y Septiembre de 2025.</t>
  </si>
  <si>
    <t>Del programa cero grafiti en el centro histórico solicito la siguiente información: Fecha de inicio del programa Número de espacios intervenidos Localización de los espacios intervenidos Factura de compra de pintura Número de empleados que intervinieron los espacios Listado de espacios que se intervendrán y a la fecha no han sido intervenidos</t>
  </si>
  <si>
    <t>Mauro</t>
  </si>
  <si>
    <t>Presupuesto designado a programas sociales entre octubre de 2024 y septiembre de 2025 y el listado de beneficiarios de programas sociales.</t>
  </si>
  <si>
    <t>S S S</t>
  </si>
  <si>
    <t>Requiero se me haga entrega de la minuta de la reunión sostenida por el Presidente Municipal Enrique Galindo y Alejandro Moreno Cardenas y Sara Rocha Medina. Listado de asistentes.</t>
  </si>
  <si>
    <t>Isabelle Nungraray Salas</t>
  </si>
  <si>
    <t>Por medio de la presente, quien suscribe la presente solicitud de información, pacíficamente solicita se brinde atención y pronta respuesta a lo siguiente: ¿La intervención de la lateral de Salvador Nava en dirección de Av. Tatanacho a Av. Mariano Jimenez contempla la reparación integral de los daños causados por el transito pesado y autobuses de personas han ocasionado en los Fraccionamientos Tangamanga y Del Real? ¿Tiene proyectado el municipio intervenir las calles Carlos de Tapia, calle habitacional que no estaba acostumbrada al trafico pesado? ¿En que fecha el municipio va a reparar los baches causados por el trafico pesado, como camiones de reparto y autobuses urbanos, que se generaron en las calles Silvestre Lopez Portillo, Juan Bautista Molinedo, Juan de Cardenas, Fernando Sanchez Zamora, Francisco Peña y Julio Betancourt? ¿Cuantos incidentes viales se registraron en Av. Mariano Jimenez, de su esquina de Av. Himno Nacional a la lateral de Av. Salvador Nava, y de que tipo? ¿El municipio se va a hacer cargo de los daños a vehículos particulares que sufrieron daños por el paso de vehículos pesados tales como autobuses urbanos y camiones de reparto? ¿Cual es el procedimiento para solicitar al municipio que se haga responsable por los daños que vehículos pesados tales como autobuses urbanos y camiones de reparto, que desde el inicio de la obra en la lateral de Av. Salvador Nava, en su tramo de Av. Tatanacho a Av. Mariano Jimenez, comenzaron a circular por las calles de los Fraccionamientos Tangamanga y Del Real, calles que no están adecuadas para la circulación de estos? ¿En que fecha se completara la obra de Av. Salvador Nava, en su tramo de Av. Tatanacho a Av. Mariano Jimenez?</t>
  </si>
  <si>
    <t>Abelardo Medellin Pérez</t>
  </si>
  <si>
    <t>e manera atenta solicito se me entregue COPIA SIMPLE EN FORMATO DIGITAL de toda la información relacionada con los premios, reconocimientos, nombramientos o distinciones otorgadas al Ayuntamiento de San Luis Potosí durante las administraciones de Enrique Galindo Ceballos, comprendida entre el 1 de octubre de 2021 y el 30 de septiembre de 2025. Solicito que la información incluya: Lista completa de los premios, reconocimientos, nombramientos o distinciones recibidas, indicando el nombre del premio, la organización o institución que lo otorgó, la fecha de entrega. El costo asociado a la inscripción o participación en los concursos o procesos de selección de cada premio, incluyendo facturas, comprobantes, contratos o cualquier documento que respalde los pagos realizados. Cualquier informe o evaluación interna que indique el impacto o beneficios que estos premios han tenido para la administración o la ciudad. Se solicita que toda la información sea entregada en COPIA SIMPLE EN FORMATO DIGITAL.</t>
  </si>
  <si>
    <t>En mi calidad de ciudadano y en pleno ejercicio del derecho fundamental de acceso a la información, consagrado en el artículo 6° de la Constitución Política de los Estados Unidos Mexicanos, así como en la Ley de Transparencia y Acceso a la Información Pública del Estado de San Luis Potosí, me dirijo a ustedes de la manera más respetuosa para solicitar lo siguiente: - Solicito se me proporcione acceso y se me expida una copia, preferentemente en versión electrónica, del "Documento de Seguridad" que, en su calidad de sujeto obligado, ha elaborado e implementado en cumplimiento de sus obligaciones en materia de protección de datos personales. La presente solicitud se fundamenta en las siguientes disposiciones legales: o Constitución Política de los Estados Unidos Mexicanos: Artículo 6°, Apartado A, que establece el derecho de toda persona al libre acceso a información plural y oportuna. o Ley General de Protección de Datos Personales en Posesión de Sujetos Obligados: Artículos 1, 3, 4 y correlativos, que establecen los principios y obligaciones que todo sujeto obligado debe observar. o Ley de Protección de Datos Personales en Posesión de los Sujetos Obligados para el Estado de San Luis Potosí: Particularmente en el artículo 35, que mandata a los sujetos obligados a elaborar un Documento de Seguridad, así como los demás artículos aplicables que detallan las obligaciones de seguridad. o Ley de Transparencia y Acceso a la Información Pública del Estado de San Luis Potosí: Artículos 1, 2, 7, 12 y demás relativos que garantizan el derecho de acceso a la información generada, obtenida, adquirida, transformada o en posesión de los sujetos obligados.</t>
  </si>
  <si>
    <t>De manera atenta solicito se me entregue COPIA SIMPLE EN FORMATO DIGITAL de toda la información relacionada con los gastos en comunicación social, difusión institucional y publicidad oficial ejercidos por el Ayuntamiento de San Luis Potosí durante el periodo comprendido entre el 1 de octubre de 2021 y el 29 de septiembre de 2025, correspondiente a la gestión de Enrique Galindo Ceballos como presidente municipal en sus dos periodos. Solicito que la información incluya: Número total de contratos, convenios o acuerdos firmados con medios de comunicación, agencias de publicidad, empresas de producción o consultoría de imagen durante dicho periodo, indicando la razón social, monto contratado, objeto del contrato y vigencia. Documentos, facturas o comprobantes que respalden los gastos realizados en campañas de difusión institucional o publicidad oficial, incluyendo objetivos, fechas y públicos a los que se dirigieron. Se solicita que toda la información sea entregada en COPIA SIMPLE EN FORMATO DIGITAL.</t>
  </si>
  <si>
    <t>No se cuenta con resultados</t>
  </si>
  <si>
    <t>No se realizo cobro</t>
  </si>
  <si>
    <t>De manera atenta solicito se me entregue COPIA SIMPLE EN FORMATO DIGITAL de toda la información relacionada con la creación, financiamiento y operación del Centro de Inteligencia Urbana (CIU) del Ayuntamiento de San Luis Potosí, correspondiente a la administración de Enrique Galindo Ceballos, durante el periodo comprendido entre el 1 de octubre de 2021 y el 1 de octubre de 2025. En particular, solicito: El monto total gastado para la construcción, instalación y operación del CIU, especificando cuánto se destinó en cada año. Copia de los contratos firmados con empresas para obras, equipamiento, software, licencias o mantenimiento, indicando nombre de la empresa, monto, objeto del contrato, forma en que se adjudicó y vigencia. Solicitó por igual se me informe de cualquier adquisición material o de servicios que se haya realizado para instalación y puesta en marcha del CIU. Las partidas presupuestales de donde se tomaron los recursos para financiar el CIU. Si se recibieron apoyos estatales o federales para este proyecto, el monto y el programa de donde provinieron. Se solicita que toda la información sea entregada en COPIA SIMPLE EN FORMATO DIGITAL.</t>
  </si>
  <si>
    <t>Víctor Martinez Guayesky</t>
  </si>
  <si>
    <t>De Octavio Iñiguez Medina, Héctor Ulises Tello, Araceli Salazar Martínez, María de la Luz Islas Moreno, y Francisco Iram Dávila Morán solicito: - Documento a través del cual se solicitó su último incremento de sueldo - Documento que autorizó su incremento de sueldo - Todos y cada uno de los nombramientos que han ostentado - Recibos de pago de cada uno de la segunda quincena de septiembre de 2022, 2023, 2024 y 2025</t>
  </si>
  <si>
    <t>JOSÉ LEYVA</t>
  </si>
  <si>
    <t>Solicito la version digital del primer informe de gobierno de la presente administracion a la fecha de la solicitud, solicito el video que se presento en el informe, ademas solicito saber si se contrato a alguna empresa para la realizacion del informe, de ser posotiva su respuesta solicito saber el costo de este servicio al municipio y la factura que ampara el pago de ese servicio</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</si>
  <si>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</si>
  <si>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ROMAN DOMINGO MUÑOZ</t>
  </si>
  <si>
    <t>Que me informe cuánto dinero a pagado por concepto de laudos y convenios a trabajadores, es decir, el monto total de todos los laudos sin que se me remitan a las erogación es ya que en ese rubro no especifica la cantidad exacta de pago de laudos o convenios</t>
  </si>
  <si>
    <t>Carlos Cesar Cedillo Gomez</t>
  </si>
  <si>
    <t>...(sic) [...] Por medio de la presente, me permito respetuosamente solicitar información clara y precisa respecto al criterio o fundamento por el cual se niega el acceso al servicio médico particular proporcionado por el Ayuntamiento a personas que actualmente se encuentran registradas ante el Instituto Mexicano del Seguro Social (IMSS) o Instituto de Seguridad y Servicios Sociales de los Trabajadores del Estado (ISSSTE). Es de mi conocimiento que ciertos beneficiarios, pese a requerir atención médica particular por motivos diversos, han sido rechazados bajo el argumento de estar afiliados al IMSS y/o ISSSTE, Sin embargo, tengo entendido que estas coberturas (IMSS, ISSSTE, y seguro de gastos médicos mayores particular) no son exlcuyentes y pueden coexistir sin inconveniente, ya que tienen alcances y coberturas distintas, sin que se les brinde una explicación detallada ni se les presente el sustento normativo correspondiente. Con base en el derecho de acceso a la información pública, consagrado en el artículo 6° de la Constitución Politica de los Estados Unidos Mexicanos, así como en la Ley de Transparencia y Acceso a la Información Pública del Estado de San Luis Potosí, solicito de manera formal: 1. Los linamientos, reglamentos, convenios y oficios que establecen la negativa de servicio médico particular a personas registradas en el IMSS, E ISSSTE. 2. Criterios o políticas internas del Ayuntamiento que regulen la prestación de dicho servicio. 3. Alternativas o mecanismos disponibles para personas que, aún estando registradas en el IMSS, y/o ISSSTE no pueden acceder oportunamente a la atención médica requerida y buscan apoyo a través del Auyntamiento. Agradezco de antemano la atención prestada a la presente solicitud, y quedo en espera de una respuesta por escrito en los plazos establecidos por la normatividad aplicable. [...] ...</t>
  </si>
  <si>
    <t>Jose Luis Tinoco Ferral</t>
  </si>
  <si>
    <t>Historial de la escritura que cuenta para fraccionar "la constructora Boscalla" en Villa Magna en el Municipio de San Luis Potosí</t>
  </si>
  <si>
    <t>Juan Pérez Fernández</t>
  </si>
  <si>
    <t>Por este medio solicito atentamente la siguiente información del municipio de San Luis Potosí relativa al presupuesto de obra pública y movilidad en el ámbito de su competencia: 1. Presupuesto de obra pública ejercido y aprobado en los ejercicios fiscales [2024 y 2025], desagregado en las siguientes categorías: 1.1 Movilidad peatonal (infraestructura peatonal, banquetas, pasos seguros, cruces peatonales, señalización, etc.). 1.2 Movilidad ciclista (ciclovías, biciestacionamientos, señalización, infraestructura relacionada). 1.3 Transporte público (paraderos, carriles exclusivos, estaciones, infraestructura de apoyo, mantenimiento, etc.). 1.4 Movilidad motorizada particular (vialidades, ampliaciones de carriles, distribuidores viales, puentes vehiculares, estacionamientos, etc.). 2. Desglose en formato abierto (Excel) que permita identificar el monto asignado y ejercido en cada rubro, señalando el porcentaje respecto al presupuesto total de obra pública. 3. Documentos de justificación y criterios técnicos utilizados por el gobierno local para definir las asignaciones presupuestales en materia de movilidad (por ejemplo: diagnósticos, lineamientos internos, estudios, planes o marcos normativos considerados). 4. En caso de que los proyectos de obra pública involucren varios modos de movilidad de forma conjunta, especificar el criterio utilizado para clasificar la inversión en cada rubro. 5. Indicar si existe algún documento oficial (informe, base de datos, plan anual de obra pública o similar) donde se concentre esta información y, en su caso, proporcionar versión pública en formato digital y abierto. Formato de entrega solicitado: Documento en Excel (.xlsx) con las partidas presupuestales desagregadas, además de los documentos de soporte en formato digital (PDF, Word u otros disponibles).</t>
  </si>
  <si>
    <t>potosino curioso</t>
  </si>
  <si>
    <t>Preciso conocer los montos totales, contratos asignados, unidades adquiridas y la justificación presupuestaria y legal de las nuevas patrullas de la policia municipal de San Luis Potosí ya que recientemente el gobierno municipal adquirió nuevas patrullas para la policia municipal con el motivo de reforzar la seguridad e incorporar tecnología y mayor capacidad operativa para dicha corporación.</t>
  </si>
  <si>
    <t>Maria Ruiz</t>
  </si>
  <si>
    <t>Solicito EN FORMATO DIGITAL todos los documentos relativos a la Feria Municipal del Elote, esto respecto a la edición 2025 y 2024. Aportando la siguiente información y documentos. - Costo - Mecanismo para la inscripción de los stands participantes - Personas físicas y morales que participaron con un stand o puesto de venta - Numero de asistentes registrados - Numero de "elotes" que fueron entregados de forma gratuita - Documento que dio origen al evento, así como la pertinencia del mismo - Facturas - Personal que acudió a laborar y/o apoyar en este evento y registro de asistencia del mismo</t>
  </si>
  <si>
    <t>Solicito se indique cuál es el procedimiento y/o sanción para un salón de eventos que no cuente con algún dictamen de factibilidad vigente. Además de ser posible sea proporcionado REGLAMENTO PARA EL EJERCICIO DE LAS ACTIVIDADES COMERCIALES, INDUSTRIALES Y DE SERVICIO, vigente y/o actualizado.</t>
  </si>
  <si>
    <t>Rebeca De La Torre Martínez</t>
  </si>
  <si>
    <t>Rebeca De La Torre Martínez mexicano, mayor de edad, con domicilio para oír y recibir notificaciones el ubicado en calle [...] y no. Celular [...] y correo [...] solicito de manera pacifica y respetuosa: Solicitar información relacionada con las acciones que actualmente lleva a cabo el Ayuntamiento en materia de servicios públicos municipales, en particular en lo referente al alumbrado público, la recolección de basura y el mantenimiento de parques y áreas verdes en San Luis Potosí. Cabe mencionar que soy estudiante universitaria de primer semestre de la Licenciatura en Comercio Internacional y, en la materia de Derecho, se nos ha encomendado realizar un ejercicio práctico consistente en presentar una petición formal a una autoridad con base en lo establecido en el artículo 8 constitucional. Por ello, recurro a usted como representante del gobierno municipal. Me interesa conocer de qué manera se están organizando y ejecutando los programas mencionados, ya que representan servicios esenciales para la población y constituyen un ejemplo claro de las atribuciones y responsabilidades del gobierno municipal. Lo anterior, con fundamento al artículo 8° constitucional.</t>
  </si>
  <si>
    <t>De manera atenta solicito se me entregue COPIA SIMPLE EN FORMATO DIGITAL de toda la información relacionada con las multas impuestas a particulares por tala de árboles en el municipio bajo su jurisdicción, durante el periodo del 1 de enero de 2021 al 30 de septiembre de 2025. Solicito que la información permita conocer con precisión los casos de sanción aplicados y los criterios empleados para su imposición. Solicito que la información incluya el número total de multas emitidas, los nombres de las personas físicas o morales sancionadas, la ubicación exacta de la tala, la especie y cantidad de árboles afectados, la fecha de imposición de la multa, el monto de cada sanción y cualquier documento oficial, acta o registro que respalde estas multas. De igual manera, solicito los procedimientos administrativos, notificaciones y seguimiento realizados por las autoridades municipales en cada caso, así como los informes o registros que indiquen si las sanciones fueron pagadas, impugnadas o derivaron en otras acciones legales. Finalmente, solicito que se incluya cualquier otro documento que detalle las políticas, lineamientos o criterios empleados por los municipios para la aplicación de sanciones por tala de árboles en el periodo señalado. Se solicita que toda la información sea entregada en COPIA SIMPLE EN FORMATO DIGITAL.</t>
  </si>
  <si>
    <t>Juan Carlos Mandujano</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</si>
  <si>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SEPTIEMBRE del 01 al 30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</si>
  <si>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De manera atenta solicito se me entregue COPIA SIMPLE EN FORMATO DIGITAL de toda la información relacionada con el proyecto para la construcción del paso a desnivel que se ubicará en El Saucito, municipio de San Luis Potosí, en específico a toda la información generada en el periodo comprendido entre el 1 de enero de 2021 y el 30 de septiembre de 2025. Solicito que la información incluya el presupuesto proyectado para el proyecto, el desglose de los recursos, las fuentes de financiamiento y todos los contratos, convenios o documentos que respalden la asignación de obras y servicios relacionados con el mismo. Asimismo, solicito los estudios de impacto ambiental, permisos, licencias o cualquier documento oficial que indique los efectos previstos sobre la comunidad y el entorno, así como las medidas de mitigación adoptadas. Pido por igual se me entreguen las actas, oficios, misivas y agendas que den cuenta de las reuniones, consultas y comunicaciones sostenidas con vecinos, representantes y habitantes de la zona, que hayan participado en el proceso para la consolidación del proyecto. También solicito los informes de seguimiento, supervisión y control de la obra, incluyendo bitácoras de avance, inspecciones, sanciones, ajustes realizados o cualquier documento que evidencie la correcta ejecución del proyecto. Se solicita que toda la información sea entregada en COPIA SIMPLE EN FORMATO DIGITAL.</t>
  </si>
  <si>
    <t>solicito relación de obras del programa 2025, ejecutadas en proceso y por ejecutar quien las construye que monto tienen y bajo qué proceso se asignaron además de los montos de cada una solicito me den un listado porque las páginas que ponen como acceso a la transparencia no abren nunca las requiero en un listado impreso</t>
  </si>
  <si>
    <t>De manera atenta solicito se me entregue COPIA SIMPLE EN FORMATO DIGITAL de toda la información relacionada con las indemnizaciones otorgadas por el Ayuntamiento de San Luis Potosí, o la instancia correspondiente, a personas que hayan sufrido siniestros viales provocados por la presencia de baches, hundimientos o daños en la carpeta asfáltica, durante el periodo comprendido entre el 1 de enero de 2020 y el 8 de octubre de 2025. Solicito que la información especifique, para cada ejercicio fiscal, lo siguiente: Número total de personas indemnizadas por daños ocasionados en siniestros viales atribuibles a baches o afectaciones similares en la vía pública. Monto total y monto desglosado de las indemnizaciones otorgadas en cada ejercicio fiscal. Fundamento legal o normativo utilizado para otorgar dichas indemnizaciones. Dependencia o área responsable de tramitar, evaluar y autorizar estas indemnizaciones. Registros, reportes o documentos que detallen los criterios utilizados para determinar si un siniestro vial fue provocado por un bache u otro daño en la carpeta asfáltica. Asimismo, solicito que se me proporcione cualquier base de datos, reporte técnico, acta administrativa, informe interno o documento oficial que contenga información sobre reclamaciones, solicitudes de indemnización o quejas ciudadanas relacionadas con daños ocasionados por baches o desperfectos en la vía pública durante el mismo periodo. No omito mencionar, que para este último punto requiero únicamente las versiones públicas de estos registros y en ningún momento es la pretensión solicitar documentos que contengan datos personales, sensibles o privados, de los afectados. La información solicitada deberá entregarse en COPIA SIMPLE EN FORMATO DIGITAL.</t>
  </si>
  <si>
    <t>Solicito COPIA SIMPLE EN FORMATO DIGITAL de todas las facturas pagadas y por pagar de los pasajes aéreos, hospedajes y alimentación de los servidores públicos que asistieron al World Summiton Accesible Tourism en el año 2025, 2024, 2023 y 2022. Así mismo se solicita copia del titulo y cedula profesional de Claudia Lorena Peralta Antiga Por ultimo se solicita el informe detallado y que por disposición de Ley se debe generar como resultado del pago de viáticos de todos y cada uno de los viajes al extranjero realizados por servidores públicos de la Dirección de Turismo Municipal.</t>
  </si>
  <si>
    <t>Solicito COPIA SIMPLE EN FORMATO DIGITAL del 1er Informe de Resultados de la Dirección de Turismo Municipal de la administración 2024-2027. Así como las facturas pagadas y por pagar de los gastos de la presentación de dicho informe, tales como renta de espacio, mobiliario, sillas y mesas, pantallas, así como coctel y cena del evento. De igual manera, se solicita el listado de invitados y asistentes en versión publica.</t>
  </si>
  <si>
    <t>Solicito COPIA SIMPLE EN FORMATO DIGITAL de los gastos realizados por la Dirección de Turismo Municipal de pautas en redes sociales, ya sea Facebook, Instagram, Tick Tock y YouTube entre Octubre de 2021 y Septiembre de 2025.</t>
  </si>
  <si>
    <t>Roberto González Hernández</t>
  </si>
  <si>
    <t>En representación de Mira Política Consultores, S.A.S de C.V., me permito reiterar las solicitudes de información pública presentadas en las siguientes fechas: Oficio MPC/051/2025, de fecha 9 de junio de 2025, recibido por la Dirección de Desarrollo Económico con sello oficial de recibido. Oficio de fecha 2 de mayo de 2025, recibido por la misma dependencia con sello oficial. Aunque se sostuvo una reunión virtual vía "Zoom" en seguimiento a dichas solicitudes, hasta la fecha no se ha recibido respuesta formal por escrito, lo que representa un incumplimiento a los artículos aplicables de la Ley de Transparencia y Acceso a la Información Pública del Estado de San Luis Potosí, que obligan a toda dependencia del Ayuntamiento a responder en tiempo y forma a las solicitudes de información. Cabe enfatizar que el acceso a la información pública es un derecho constitucional y que las instituciones del H. Ayuntamiento tienen la obligación de garantizarlo. La omisión de entregar respuesta por escrito vulnera este derecho y contraviene directamente lo dispuesto en la normativa vigente. Por tal motivo, solicito que esa Unidad requiera a la Dirección de Desarrollo Económico dar respuesta oficial y por escrito a lo solicitado en los oficios referidos, consistente en: - Documentos normativos, diagnósticos y justificaciones que dieron origen al programa Puro Potosino y su rediseño como San Luis Sí Impulsa. - Presupuesto asignado y ejercido en los periodos 2021-2024 y 2024-2027, con desglose por fases y componentes. -Informes de seguimiento, indicadores de desempeño y evaluaciones realizadas. -Listado de beneficiarios, criterios de selección y reglas de operación. -Convenios, contratos y acuerdos celebrados con organismos, entidades y terceros. -Materiales de difusión, campañas de promoción, estrategias de comunicación y sus costos. -Información adicional que permita comprender el programa en sus fases de emprendimiento, operación, formalización, profesionalización y exportación. Solicito que la respuesta se envíe en versión digital al correo electrónico [...] y a [...] dentro del plazo establecido por la Ley. De persistir la omisión, se interpondrán los recursos legales correspondientes ante la CEGAIP y demás instancias competentes, a fin de garantizar el cumplimiento de la ley y la transparencia en la actuación de la administración pública municipal.</t>
  </si>
  <si>
    <t>Solicito todos los oficios firmados por la regidora MARITZA JENITH VÁZQUEZ PÉREZ entre octubre de 2024 y septiembre de 2025. Así mismo solicito el nombramiento de la persona titular o encargado de despacho de la dirección o área cualquiera que sea su denominación de Bienestar Animal del Municipio de San Luis Potosí.</t>
  </si>
  <si>
    <t>MANUEL EDUARDO GONZALEZ MORQUECHO</t>
  </si>
  <si>
    <t>Por medio del presente, solicito se me expidan copias certificadas por parte de la Unidad de Gestion del Centro historica de este H. Ayuntamiento y del administrador el Lic. Noel Martinez, administrador del mercado Municipal "La Republica" el numero de procedimiento si en su caso lo tienen asi como la documentacion, oficios, minutas, notas informativas, acuerdos, convenios, memorando y/o cualquier documento en relacion con tema de conflicto entre los locatarios el C. Ramon Martinez Ibarra autorizado del local 24 y 33 y del C. Arnulfo Alvarado Vazquez, autorizado del local 22 y 23, ambos del area de comidas del mercado municipal "La Republica"</t>
  </si>
  <si>
    <t>Karla Edith Velázquez Leyva</t>
  </si>
  <si>
    <t>Karla Edith Velázquez Leyva, con la personalidad de Representante Común de los quejosos en el JUICIO DE AMPARO No. [...] del índice del JUZGADO SEXTO DE DISTRITO DEL NOVENO CIRCUITO, comparecemos a solicitar lo siguiente: UNICO. En este momento y por este conducto, con apoyo en el artículo 121 de la LEY DE AMPARO, solicitamos se nos expida, a nuestra cuenta y costa, copia certificada del PLANO (FRACCIÓN DEL PLANO O PLANO PARCIAL) DEL FRACCIONAMIENTO LOMAS CUARTA SECCIÓN, Código Postal 78216 de la CIUDAD Y MUNICIPIO DE SAN LUIS POTOSÍ, que contenga el tramo de la avenida CORDILLERA CENTRAL entre las avenidas CORDILLERA HIMALAYA y CORDILLERA OCCIDENTAL, en razón de que en esta sección de la avenida Cordillera Central se encuentra los Inmuebles o Viviendas identificados y localizables con los Números Oficiales: 88, 135, 125, 94, 110 y 252. Asimismo, por este conducto señalamos como domicilio para oír y recibir notificaciones y documentos, indistintamente, la Vivienda con número [...] y la Vivienda con número [...] ambas de la avenida [...] fraccionamiento [...], Código Postal [...] en esta Ciudad de SAN LUIS POTOSI, Capital del Estado; autorizando también, indistintamente, para oírlas y recibirlas a Alfonso Armería Barreda y José Tomás Velázquez Saucedo.</t>
  </si>
  <si>
    <t>Alfonso Armería Barreda</t>
  </si>
  <si>
    <t>Alfonso Armería Barreda, con la personalidad de Representante Común de los quejosos en el JUICIO DE AMPARO No. [...] del índice del JUZGADO OCTAVO DE DISTRITO DEL NOVENO CIRCUITO, comparecemos a solicitar lo siguiente: UNICO. En este momento y por este conducto, con apoyo en el artículo 121 de la LEY DE AMPARO, solicitamos se nos expida, a nuestra cuenta y costa, copia certificada del PLANO (FRACCIÓN DEL PLANO O PLANO PARCIAL) DEL FRACCIONAMIENTO LOMAS CUARTA SECCIÓN, Código Postal 78216 de la CIUDAD Y MUNICIPIO DE SAN LUIS POTOSÍ, que contenga el tramo de la avenida CORDILLERA CENTRAL entre las avenidas CORDILLERA HIMALAYA y CORDILLERA OCCIDENTAL, en razón de que en esta sección de la avenida Cordillera Central se encuentra los Inmuebles o Viviendas identificados y localizables con los Números Oficiales: 88, 135, 125, 94, 110 y 252. Asimismo, por este conducto señalamos como domicilio para oír y recibir notificaciones y documentos, indistintamente, la Vivienda con número [...] y la Vivienda con número [...] ambas de la avenida [...] fraccionamiento [...], Código Postal [...] en esta Ciudad de SAN LUIS POTOSI, Capital del Estado; autorizando también, para oírlas y recibirlas a José Tomás Velázquez Saucedo.</t>
  </si>
  <si>
    <t>De manera atenta solicito se me entregue COPIA SIMPLE EN FORMATO DIGITAL de toda la información relacionada con el funcionamiento del Centro Integral para el Bienestar Animal (CIBA) en la ciudad de San Luis Potosí, durante el periodo comprendido del 1 de enero de 2020 al 8 de octubre de 2025. Solicito que la información incluya, de manera desagregada por año: el número de animales atendidos, su especie, sexo y estado de salud; la capacidad total del CIBA y el porcentaje de ocupación; el número de adopciones realizadas y las campañas de esterilización implementadas, incluyendo la cantidad de animales beneficiados; así como los programas de educación y concientización sobre tenencia responsable de mascotas. Asimismo, se solicita información sobre los recursos humanos y financieros asignados al CIBA en cada ejercicio, detallando el presupuesto ejercido, su distribución en servicios veterinarios, infraestructura, alimentación y mantenimiento de instalaciones, así como cualquier convenio o colaboración con organizaciones civiles, asociaciones o voluntarios que participe en las actividades del centro. Finalmente, solicito que se incluyan reportes, actas, estadísticas, oficios o cualquier documento oficial que respalde los datos proporcionados, incluyendo evaluaciones o diagnósticos internos sobre la capacidad operativa, necesidades y acciones realizadas por el CIBA durante el periodo señalado. Se solicita que toda la información sea entregada en COPIA SIMPLE EN FORMATO DIGITAL.</t>
  </si>
  <si>
    <t>Yonadab Ismael Ortega Rodríguez</t>
  </si>
  <si>
    <t>Por medio de la presente, me permito solicitar formalmente se sirva proporcionarme la siguiente información: 1. Si la C. MARIANA JOSELYNE CERVANTES CAMPOS labora al servicio de esta Institución pública. 2. Cual es el puesto que desempeña la C. MARIANA JOSELYNE CERVANTES CAMPOS al servicio de esta institución pública 3. Que antigüedad tiene la C. MARIANA JOSELYNE CERVANTES CAMPOS al servicio de esta institución pública 4. cual es el salario que recibe la C. MARIANA JOSELYNE CERVANTES CAMPOS al servicio de esta institución pública</t>
  </si>
  <si>
    <t>Abelardo Medellin Peréz</t>
  </si>
  <si>
    <t>De manera atenta solicito se me entregue COPIA SIMPLE EN FORMATO DIGITAL de toda la información relacionada con las personas cesadas y/o separadas de su cargo durante en los meses de enero a octubre de 2025 de todas y cada una de las áreas que integran el Ayuntamiento de San Luis Potosí, por la Contraloría Interna Municipal o la instancia correspondiente. Solicito que la información especifique, el nombre y puesto que ocupa o ocupaba, fecha de separación o cesados del cargo. Número total de personas denuncias y/o quejas interpuestas en contra de Adrián Cortazar Ruiz y fecha de presentación de cada una de estas. Fundamento legal o normativo utilizado para cesar o separar del cargo. No omito mencionar, que para su respuesta no podrá invocarse el carácter de reservado cuando se trate de información relacionada con actos de corrupción de acuerdo con las leyes aplicables, de conformidad con el articulo 131 fracción II de la Ley de Transparencia del Estado de San Luis Potosí. La información solicitada deberá entregarse en COPIA SIMPLE EN FORMATO DIGITAL.</t>
  </si>
  <si>
    <t>De manera atenta solicito se me entregue COPIA SIMPLE EN FORMATO DIGITAL de toda la información relacionada con el servidor publico ALEJANDRO POLANCO ACOSTA. Solicito que la información especifique lo siguiente: Curriculum vite Certificación de competencia expedida por alguna institución registrada que acredite sus conocimientos en materia de protección civil Ultimo contrato firmado y ultimo nombramiento que tuvo previo a ocupar el cargo de encargado de la Dirección de Protección Civil Municipal La información solicitada deberá entregarse en COPIA SIMPLE EN FORMATO DIGITAL.</t>
  </si>
  <si>
    <t>De manera atenta solicito se me entregue COPIA SIMPLE EN FORMATO DIGITAL de toda la información relacionada con el estado, administración y mantenimiento de todos los panteones bajo la jurisdicción del ayuntamiento de San Luis Potosí, correspondiente al periodo comprendido entre el 1 de enero de 2015 y el 15 de octubre de 2025. En particular, solicito se informe, además de cuáles son los panteones bajo su jurisdicción: 1. Número total de fosas existentes y número de fosas reportadas como abandonadas, desagregado por año durante el periodo señalado. 2. Número de fosas que han perdido su concesión por falta de refrendo después de los siete años de mantenimiento reglamentario, así como el número de fosas que han sido reasignadas, indicando el procedimiento aplicado para ello. 3. Costo anual de mantenimiento de cada panteón para la administración municipal, por ejercicio fiscal, incluyendo presupuesto asignado y monto ejercido en cada año. 4. Copia digital de los reglamentos, lineamientos o procedimientos administrativos vigentes sobre refrendo de concesiones, declaración de abandono y reasignación de fosas. Se solicita que toda la información se entregue en COPIA SIMPLE EN FORMATO DIGITAL</t>
  </si>
  <si>
    <t>Oscar Edgar Marin Guerrero</t>
  </si>
  <si>
    <t>fecha de ingreso y sueldo que percibe las C. MARIA ISABEL VIRAMONTES GUTIERREZ C. CORTES ESTAÑOL ERNESTO</t>
  </si>
  <si>
    <t>María Daniela Romano García</t>
  </si>
  <si>
    <t>Solicito amablemente la información sobre la infraestructura de servicios básicos, especialmente agua potable, en las colonias Tercera Chica 1, 2 y 3 y Tercera Grande 1 y 2. Requiero conocer: o Existencia y estado de la red de distribución de agua. o Fechas de ampliaciones o rehabilitaciones de infraestructura hídrica. o Programas municipales enfocados en abastecimiento o mejora del servicio de agua.</t>
  </si>
  <si>
    <t>Josue Uriel Velazquez Alfaro</t>
  </si>
  <si>
    <t>Copia simple, en formato digital (PDF, Excel u otro ampliamente compatible), de las especificaciones técnicas completas (marca, modelo, número de serie, ficha técnica del fabricante) de los equipos de monitoreo de calidad del aire que conforme a comunicación pública fueron adquiridos para la ciudad de San Luis Potosí, aproximadamente 50 monitores. Según la nota informativa, la adquisición es impulsada por el municipio capital. Pulso Diario San Luis Detalle de la cantidad exacta de equipos adquiridos hasta la fecha (confirmando si fueron o serán 50- monitores), así como su ubicación geográfica (coordenadas, colonia o municipio, descripción del sitio) de instalación prevista o ya realizada. Nombre del o los proveedores contratados por adquisición de dichos equipos: empresa(s), razón social, R.F.C., y copia del contrato, adjudicación, orden de compra o convenio que dé origen a la adquisición. Monto total asignado o invertido para la adquisición, instalación y mantenimiento de dichos equipos, desglosado por partida (adquisición, transporte, instalación, calibración, mantenimiento, operación anual). Indicación clara de que los referidos equipos cumplen con normas nacionales o internacionales de monitoreo de calidad del aire (por ejemplo, NOM-156-SEMARNAT-2012 u otras, o estándares de la Environmental Protection Agency (EPA) de EE. UU., Organización Mundial de la Salud (OMS), etc.). Asimismo, si los equipos han sido calibrados o certificados por autoridad competente, y copia del certificado o constancia respectiva. Si existe, copia del informe técnico o diagnóstico elaborado por la dependencia responsable (municipal o estatal) acerca de la instalación, funcionalidad, cobertura, resultados del monitoreo o evaluación posterior de los equipos instalados.</t>
  </si>
  <si>
    <t>Daniela Martinez Sauceda</t>
  </si>
  <si>
    <t>Con base en el Artículo 79 de la Ley de Contabilidad gubernamental, que establece que "Los entes públicos deberán publicar en sus páginas de Internet a más tardar el último día hábil de abril su programa anual de evaluaciones, así como las metodologías e indicadores de desempeño, de conformidad con el artículo 78 de la Ley Federal de Presupuesto y Responsabilidad Hacendaria." Me permito solicitar el Programa Anual de Evaluación 2025, así como los informes finales correspondientes.</t>
  </si>
  <si>
    <t>ROBERTO PIÑA .</t>
  </si>
  <si>
    <t>DE CONFORMIDAD AL ARTICYULO 6° DE LA CONSTITUCION PLITICA DE LOS ESTADOS UNIDOS MEXICANOS, SOLICITO ME SEA EXPEDIDO SIN COSTO ALGUNO DE MANERA DIGITAL, EL REGLAMENTO DE TRANSITO O SU SIMILIAR QUE REGULE EL MUNICIPIO DE SAN LUIS POTOSI, TODA VEZ QUE AL CONSUKLTAR LA NORMATIVIDAD APLICABLE A DICHO SUJETO, NO LOCALICE DENTRO DE LA FRACCION II DEL ARTICULO 84 DE LA LEY DE TRANSPARENCIA Y ACCESO A LA INFORMACION PUBLICA DEL ESTADO DE SAN LUIS POTOSI, LA INFORMACION REQUERIDA</t>
  </si>
  <si>
    <t>Se Adjunta Solicitud</t>
  </si>
  <si>
    <t>hector daniel longoria perez</t>
  </si>
  <si>
    <t>Solicito se me informe: Si existe un catálogo de clasificación y descripción de giros comerciales en el Ayuntamiento de San Luis Potosí aplicable para tianguis y/o mercados sobre ruedas, tanto en lo general como en productos agroalimentarios (vegetales, frutas, legumbres, verduras, hortalizas, hierbas aromáticas, chiles frescos y chiles secos). Qué criterios, parámetros o normatividad se utilizan para autorizar y regular los giros comerciales en lo general y en lo particular con los relacionados con productos agroalimentarios en los tianguis y/o mercados sobre ruedas. Si dentro de dichos criterios o parámetros se contempla la diferenciación entre la clasificación botánica y el uso culinario/comercial de los productos. En caso de existir documentos normativos, manuales, catálogos o reglamentos relacionados con lo solicitado, agradeceré copia digital de los mismos..</t>
  </si>
  <si>
    <t>A MAS DE QUINCE AÑOS DE UNO DE LOS ACTOS DE CORRUPCION MAS DESCARADOS DE LA ADMINSTRACION CAPITALINA , REQUIERO TODA LA INFORMACION CORRESPONDIENTE A LAS INVESTIGACIONES, SANCIONES Y RESPONSABLES DE DESPOJAR A LOS EJIDATARIOS DE LO QUE POR DERECHO LES CORRESPONDE; ANEXO LINK CON LA NOTICIA PUBLICADA PARA EFICIENTIZAR LA BUSQUEDA ESHAUSTIVA.</t>
  </si>
  <si>
    <t>Lupita Covarrubias Gonzalez</t>
  </si>
  <si>
    <t>Se requieren todos los contratos del evento "Danzas de Oriente" llevado a cabo el 21 de octubre de 2025 en plaza de armas, así como los permisos necesarios.</t>
  </si>
  <si>
    <t>ORDAZ</t>
  </si>
  <si>
    <t>- Solicito se me informe si el taller "Multiservicios RP Automotriz" ubicado en la calle Paseo de las Violetas 105, Prados Glorieta 3ra Secc, 78390 San Luis Potosí, S.L.P., cuenta con Licencia de Funcionamiento vigente. - Si la dirección de ecología ha re</t>
  </si>
  <si>
    <t>- Solicito la licencia de funcionamiento 2025 del establecimiento "Multiservicios RP Automotriz" ubicado en la calle Paseo de las Violetas 105, Prados Glorieta 3ra Secc, 78390 San Luis Potosí, S.L.P.. - Solicito el dictamen de visto bueno emitido al estab</t>
  </si>
  <si>
    <t>José Fernando LARA MOLINA</t>
  </si>
  <si>
    <t>Solicito el número de cámaras de videovigilancia operativas en el municipio de San Luis Potosí, así como el costo total de mantenimiento del sistema durante 2024.</t>
  </si>
  <si>
    <t>GONZALITO</t>
  </si>
  <si>
    <t>SOLICITO LAS CREDENCIALES DE LA ACTUAL CONTRALORA DEL MUNICIPIO DE SAN LUIS POTOSI, Y TAMBIÉN LO SIGUIENTE: *SU EXPERENCIA LABORAL *TITULO PROFESIONAL *ESTADISTICA DEL SEGUIMIENTO DE LOS ASUNTOS EN COMPETENCIA DE LA CONTRALORIA *NUMERO DE SANCIONES QUE A EFECTUDADO LA COTRALORIA Y NOMBRE DE LOS FUNCIONARIOS SANCIONADOS *INFORME EL PRESUPUESTO ASIGNADO Y EJERCIDO DERANTE EL PRESENTE EJERCICIO 2025. ATENTAMENTE GONZALITO.....</t>
  </si>
  <si>
    <t>Nancy Esmeralda Hernández Cervantes</t>
  </si>
  <si>
    <t>Solicito se proporcione en formato digital (electrónico) e impreso información de la persona Nancy Esmeralda Hernández Cervantes, quien laboró para el Municipio de San Luis Potosí a partir de 16 dieciséis de enero de 2013 dos mil trece, hasta el 30 treinta de enero de 2021 dos mil veintiuno de los documentos siguientes: 1. Contratos de trabajo 2. Comprobantes de nómina 3. Comprobantes de pago por prestación de servicios profesionales 4. Constancia Fiscal de retenciones salarias timbradas al Servicio de Administración Tributaria 5. Registro de horario de entrada y salida laboral 6. Registro de asistiencia diaria 7. Reportes de trabajo de las funciones desempeñadas diariamente 8. Declaración parimonial, Declaración de Intereses y Constancia de Presentación de Declaración Fiscal</t>
  </si>
  <si>
    <t>Pedro Páramo</t>
  </si>
  <si>
    <t>Dirigido a la Dirección de Comercio. Señale 1. Si los tres establecimientos ambulantes ubicados a un costado de la "Plaza Anaya", específicamente en la calle Baltazar Echave frente al 197, mismos que tienen estructuras metálicas ancladas al pavimento, donde se considera zona peatonal (banqueta) cuentan con licencia de funcionamiento vigente. 2. Qué tipo de permiso se brindó para perforar la banqueta y colocar este tipo de estructuras. 3. Si se en este año 2025 se revisó la legalidad de estos comercios.</t>
  </si>
  <si>
    <t>De manera atenta, solicito se me entregue COPIA SIMPLE EN FORMATO DIGITAL de toda la información relacionada con los permisos, contratos o convenios otorgados a producciones audiovisuales (series, películas, comerciales, videoclips o documentales) que hayan realizado grabaciones en el estado de San Luis Potosí durante el periodo comprendido del 1 de octubre de 2021 al 30 de octubre de 2025. Solicito que la información incluya, desagregada por año: Nombre de la producción o empresa solicitante. Tipo de permiso o contrato emitido, así como la dependencia o atea que otorgó el contrato. Monto cobrado o tarifa aplicada por el uso de espacios públicos, patrimoniales o turísticos. Duración del permiso o contrato y ubicaciones específicas donde se realizaron las grabaciones. Número total de permisos o contratos firmados por año y el monto total recaudado por dicho concepto. Asimismo, se solicita copia de los lineamientos, reglamentos o tabuladores de tarifas vigentes que regulen la filmación de producciones audiovisuales en espacios públicos o turísticos del estado, así como información sobre los apoyos, incentivos o exenciones económicas que se hayan otorgado a productoras audiovisuales en el mismo periodo. Se solicita que toda la información sea entregada en COPIA SIMPLE EN FORMATO DIGITAL.</t>
  </si>
</sst>
</file>

<file path=xl/styles.xml><?xml version="1.0" encoding="utf-8"?>
<styleSheet xmlns="http://schemas.openxmlformats.org/spreadsheetml/2006/main">
  <numFmts count="1">
    <numFmt numFmtId="164" formatCode="m/d/yyyy"/>
  </numFmts>
  <fonts count="17">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NumberFormat="1" applyFont="1" applyFill="1"/>
    <xf numFmtId="0" fontId="0" fillId="0" borderId="0" xfId="0" applyAlignment="1">
      <alignment horizontal="center" vertical="center" wrapText="1"/>
    </xf>
    <xf numFmtId="1" fontId="16" fillId="6" borderId="0" xfId="0" applyNumberFormat="1" applyFont="1" applyFill="1" applyAlignment="1">
      <alignment horizontal="center"/>
    </xf>
    <xf numFmtId="0" fontId="16" fillId="6" borderId="0" xfId="0" applyFont="1" applyFill="1" applyAlignment="1"/>
    <xf numFmtId="164" fontId="16" fillId="6" borderId="0" xfId="0" applyNumberFormat="1" applyFont="1" applyFill="1" applyAlignment="1">
      <alignment horizontal="center"/>
    </xf>
    <xf numFmtId="0" fontId="16" fillId="6" borderId="0" xfId="0" applyNumberFormat="1" applyFont="1" applyFill="1"/>
    <xf numFmtId="0" fontId="16" fillId="6" borderId="0" xfId="0" applyFont="1" applyFill="1" applyAlignment="1">
      <alignment horizontal="center"/>
    </xf>
    <xf numFmtId="0" fontId="16" fillId="6" borderId="0" xfId="0" applyFont="1" applyFill="1"/>
    <xf numFmtId="14" fontId="16" fillId="6" borderId="0" xfId="0" applyNumberFormat="1" applyFont="1" applyFill="1"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0" fontId="7" fillId="6" borderId="0" xfId="0" applyFont="1" applyFill="1"/>
    <xf numFmtId="14"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8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44" t="s">
        <v>2</v>
      </c>
      <c r="D1" s="44"/>
      <c r="E1" s="44"/>
    </row>
    <row r="2" spans="1:5" ht="85.5" customHeight="1">
      <c r="A2" s="12">
        <v>34</v>
      </c>
      <c r="B2" s="12" t="s">
        <v>3</v>
      </c>
      <c r="C2" s="43" t="s">
        <v>4</v>
      </c>
      <c r="D2" s="43"/>
      <c r="E2" s="43"/>
    </row>
    <row r="3" spans="1:5" ht="64.5" customHeight="1">
      <c r="A3" s="12">
        <v>54</v>
      </c>
      <c r="B3" s="12" t="s">
        <v>5</v>
      </c>
      <c r="C3" s="43" t="s">
        <v>6</v>
      </c>
      <c r="D3" s="43"/>
      <c r="E3" s="43"/>
    </row>
    <row r="4" spans="1:5" ht="69" customHeight="1">
      <c r="A4" s="12">
        <v>54</v>
      </c>
      <c r="B4" s="12" t="s">
        <v>7</v>
      </c>
      <c r="C4" s="43" t="s">
        <v>8</v>
      </c>
      <c r="D4" s="43"/>
      <c r="E4" s="43"/>
    </row>
    <row r="10" spans="1:5" ht="15.75">
      <c r="B10" s="42" t="s">
        <v>44</v>
      </c>
      <c r="C10" s="42"/>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7" t="s">
        <v>58</v>
      </c>
    </row>
    <row r="23" spans="2:3">
      <c r="B23" s="10">
        <v>11</v>
      </c>
      <c r="C23" s="9" t="s">
        <v>59</v>
      </c>
    </row>
    <row r="24" spans="2:3">
      <c r="B24" s="28">
        <v>12</v>
      </c>
      <c r="C24" s="29" t="s">
        <v>57</v>
      </c>
    </row>
    <row r="26" spans="2:3" ht="15.75">
      <c r="B26" s="42" t="s">
        <v>43</v>
      </c>
      <c r="C26" s="42"/>
    </row>
    <row r="28" spans="2:3">
      <c r="B28" s="20" t="s">
        <v>20</v>
      </c>
      <c r="C28" s="9" t="s">
        <v>10</v>
      </c>
    </row>
    <row r="29" spans="2:3">
      <c r="B29" s="10">
        <v>1</v>
      </c>
      <c r="C29" s="9" t="s">
        <v>21</v>
      </c>
    </row>
    <row r="30" spans="2:3">
      <c r="B30" s="10">
        <v>2</v>
      </c>
      <c r="C30" s="9" t="s">
        <v>22</v>
      </c>
    </row>
    <row r="31" spans="2:3">
      <c r="B31" s="10">
        <v>3</v>
      </c>
      <c r="C31" s="9" t="s">
        <v>23</v>
      </c>
    </row>
    <row r="34" spans="2:3" ht="15.75">
      <c r="B34" s="42" t="s">
        <v>45</v>
      </c>
      <c r="C34" s="42"/>
    </row>
    <row r="36" spans="2:3">
      <c r="B36" s="20" t="s">
        <v>46</v>
      </c>
      <c r="C36" s="9" t="s">
        <v>10</v>
      </c>
    </row>
    <row r="37" spans="2:3">
      <c r="B37" s="10">
        <v>1</v>
      </c>
      <c r="C37" s="9" t="s">
        <v>47</v>
      </c>
    </row>
    <row r="38" spans="2:3">
      <c r="B38" s="10">
        <v>2</v>
      </c>
      <c r="C38" s="9" t="s">
        <v>53</v>
      </c>
    </row>
    <row r="39" spans="2:3">
      <c r="B39" s="10">
        <v>3</v>
      </c>
      <c r="C39" s="9" t="s">
        <v>48</v>
      </c>
    </row>
    <row r="40" spans="2:3">
      <c r="B40" s="10">
        <v>4</v>
      </c>
      <c r="C40" s="9" t="s">
        <v>51</v>
      </c>
    </row>
    <row r="41" spans="2:3">
      <c r="B41" s="10">
        <v>5</v>
      </c>
      <c r="C41" s="27" t="s">
        <v>50</v>
      </c>
    </row>
    <row r="42" spans="2:3">
      <c r="B42" s="10">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M93"/>
  <sheetViews>
    <sheetView showGridLines="0" tabSelected="1" zoomScale="89" zoomScaleNormal="89" workbookViewId="0">
      <selection activeCell="A10" sqref="A10"/>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c r="A1" s="3" t="s">
        <v>24</v>
      </c>
      <c r="B1" s="17">
        <v>10</v>
      </c>
      <c r="C1" s="46" t="s">
        <v>25</v>
      </c>
      <c r="D1" s="47"/>
      <c r="F1" s="3" t="s">
        <v>26</v>
      </c>
      <c r="G1" s="7" t="s">
        <v>27</v>
      </c>
      <c r="H1" s="6">
        <f>COUNTIF(Formato!$L$10:$L$89,B1)</f>
        <v>46</v>
      </c>
      <c r="I1" s="48" t="s">
        <v>28</v>
      </c>
      <c r="J1" s="49"/>
      <c r="K1" s="49"/>
      <c r="L1" s="49"/>
    </row>
    <row r="2" spans="1:13" ht="29.25" customHeight="1" thickBot="1">
      <c r="B2" s="18" t="str">
        <f>IF(B1&gt;0, CHOOSE(B1,"Enero", "Febrero", "Marzo", "Abril", "Mayo", "Junio", "Julio", "Agosto","Septiembre","Octubre","Noviembre","Diciembre"),"Escriba arriba número de mes a reportar")</f>
        <v>Octubre</v>
      </c>
      <c r="F2" s="4"/>
      <c r="G2" s="8" t="s">
        <v>29</v>
      </c>
      <c r="H2" s="6">
        <f>COUNTIF(Formato!$M$10:$M$89,B1)</f>
        <v>53</v>
      </c>
      <c r="I2" s="48" t="s">
        <v>30</v>
      </c>
      <c r="J2" s="49"/>
      <c r="K2" s="49"/>
      <c r="L2" s="49"/>
    </row>
    <row r="3" spans="1:13" ht="18">
      <c r="A3" s="3" t="s">
        <v>31</v>
      </c>
      <c r="B3" s="17">
        <v>2025</v>
      </c>
      <c r="D3" s="4"/>
      <c r="E3" s="14"/>
      <c r="F3" s="13"/>
      <c r="M3" s="21" t="s">
        <v>32</v>
      </c>
    </row>
    <row r="4" spans="1:13" ht="32.25" customHeight="1">
      <c r="M4" s="22">
        <v>1</v>
      </c>
    </row>
    <row r="5" spans="1:13" ht="13.5" thickBot="1">
      <c r="F5" s="9"/>
      <c r="M5" s="23">
        <v>2</v>
      </c>
    </row>
    <row r="6" spans="1:13" ht="18" customHeight="1">
      <c r="A6" s="45" t="s">
        <v>33</v>
      </c>
      <c r="B6" s="45"/>
      <c r="C6" s="45"/>
      <c r="D6" s="45"/>
      <c r="E6" s="45"/>
      <c r="F6" s="45"/>
      <c r="G6" s="45"/>
      <c r="H6" s="45"/>
      <c r="I6" s="45"/>
    </row>
    <row r="7" spans="1:13">
      <c r="D7" s="50" t="s">
        <v>60</v>
      </c>
      <c r="E7" s="50"/>
      <c r="F7" s="50"/>
    </row>
    <row r="9" spans="1:13" s="2" customFormat="1" ht="44.25" customHeight="1" thickBot="1">
      <c r="A9" s="19" t="s">
        <v>49</v>
      </c>
      <c r="B9" s="19" t="s">
        <v>55</v>
      </c>
      <c r="C9" s="24" t="s">
        <v>34</v>
      </c>
      <c r="D9" s="19" t="s">
        <v>35</v>
      </c>
      <c r="E9" s="24" t="s">
        <v>20</v>
      </c>
      <c r="F9" s="24" t="s">
        <v>9</v>
      </c>
      <c r="G9" s="24" t="s">
        <v>36</v>
      </c>
      <c r="H9" s="26" t="s">
        <v>54</v>
      </c>
      <c r="I9" s="24" t="s">
        <v>37</v>
      </c>
      <c r="J9" s="25" t="s">
        <v>56</v>
      </c>
      <c r="K9" s="24" t="s">
        <v>38</v>
      </c>
      <c r="L9" s="15" t="s">
        <v>39</v>
      </c>
      <c r="M9" s="15" t="s">
        <v>40</v>
      </c>
    </row>
    <row r="10" spans="1:13" ht="15">
      <c r="A10" s="35">
        <v>240474425000426</v>
      </c>
      <c r="B10" s="30" t="s">
        <v>64</v>
      </c>
      <c r="C10" s="41">
        <v>45896</v>
      </c>
      <c r="D10" s="33" t="s">
        <v>65</v>
      </c>
      <c r="E10" s="39" t="s">
        <v>23</v>
      </c>
      <c r="F10" s="51" t="s">
        <v>17</v>
      </c>
      <c r="G10" s="52">
        <v>45931</v>
      </c>
      <c r="H10" s="53" t="s">
        <v>121</v>
      </c>
      <c r="I10" s="54"/>
      <c r="J10" s="54" t="s">
        <v>47</v>
      </c>
      <c r="K10" s="54" t="s">
        <v>122</v>
      </c>
      <c r="L10" s="31">
        <f>IF(Formato!$C10&lt;&gt;"",MONTH(C10),"")</f>
        <v>8</v>
      </c>
      <c r="M10" s="32">
        <f>IF(Formato!$G10&lt;&gt;"",MONTH(G10),"")</f>
        <v>10</v>
      </c>
    </row>
    <row r="11" spans="1:13" ht="15">
      <c r="A11" s="35">
        <v>240474425000428</v>
      </c>
      <c r="B11" s="30" t="s">
        <v>66</v>
      </c>
      <c r="C11" s="41">
        <v>45896</v>
      </c>
      <c r="D11" s="33" t="s">
        <v>67</v>
      </c>
      <c r="E11" s="39" t="s">
        <v>23</v>
      </c>
      <c r="F11" s="51" t="s">
        <v>17</v>
      </c>
      <c r="G11" s="52">
        <v>45931</v>
      </c>
      <c r="H11" s="53" t="s">
        <v>121</v>
      </c>
      <c r="I11" s="54"/>
      <c r="J11" s="54" t="s">
        <v>47</v>
      </c>
      <c r="K11" s="54" t="s">
        <v>122</v>
      </c>
      <c r="L11" s="31">
        <f>IF(Formato!$C11&lt;&gt;"",MONTH(C11),"")</f>
        <v>8</v>
      </c>
      <c r="M11" s="32">
        <f>IF(Formato!$G11&lt;&gt;"",MONTH(G11),"")</f>
        <v>10</v>
      </c>
    </row>
    <row r="12" spans="1:13" ht="15">
      <c r="A12" s="35">
        <v>240474425000435</v>
      </c>
      <c r="B12" s="36" t="s">
        <v>68</v>
      </c>
      <c r="C12" s="41">
        <v>45901</v>
      </c>
      <c r="D12" s="38" t="s">
        <v>69</v>
      </c>
      <c r="E12" s="39" t="s">
        <v>23</v>
      </c>
      <c r="F12" s="51" t="s">
        <v>17</v>
      </c>
      <c r="G12" s="52">
        <v>45931</v>
      </c>
      <c r="H12" s="53" t="s">
        <v>121</v>
      </c>
      <c r="I12" s="54"/>
      <c r="J12" s="54" t="s">
        <v>47</v>
      </c>
      <c r="K12" s="54" t="s">
        <v>122</v>
      </c>
      <c r="L12" s="31">
        <f>IF(Formato!$C12&lt;&gt;"",MONTH(C12),"")</f>
        <v>9</v>
      </c>
      <c r="M12" s="32">
        <f>IF(Formato!$G12&lt;&gt;"",MONTH(G12),"")</f>
        <v>10</v>
      </c>
    </row>
    <row r="13" spans="1:13" ht="15">
      <c r="A13" s="35">
        <v>240474425000440</v>
      </c>
      <c r="B13" s="36" t="s">
        <v>70</v>
      </c>
      <c r="C13" s="41">
        <v>45902</v>
      </c>
      <c r="D13" s="38" t="s">
        <v>71</v>
      </c>
      <c r="E13" s="39" t="s">
        <v>23</v>
      </c>
      <c r="F13" s="51" t="s">
        <v>17</v>
      </c>
      <c r="G13" s="52">
        <v>45932</v>
      </c>
      <c r="H13" s="53" t="s">
        <v>121</v>
      </c>
      <c r="I13" s="54"/>
      <c r="J13" s="54" t="s">
        <v>47</v>
      </c>
      <c r="K13" s="54" t="s">
        <v>122</v>
      </c>
      <c r="L13" s="31">
        <f>IF(Formato!$C13&lt;&gt;"",MONTH(C13),"")</f>
        <v>9</v>
      </c>
      <c r="M13" s="32">
        <f>IF(Formato!$G13&lt;&gt;"",MONTH(G13),"")</f>
        <v>10</v>
      </c>
    </row>
    <row r="14" spans="1:13" ht="15">
      <c r="A14" s="35">
        <v>240474425000443</v>
      </c>
      <c r="B14" s="36" t="s">
        <v>72</v>
      </c>
      <c r="C14" s="41">
        <v>45902</v>
      </c>
      <c r="D14" s="38" t="s">
        <v>73</v>
      </c>
      <c r="E14" s="39" t="s">
        <v>23</v>
      </c>
      <c r="F14" s="51" t="s">
        <v>17</v>
      </c>
      <c r="G14" s="52">
        <v>45937</v>
      </c>
      <c r="H14" s="53" t="s">
        <v>121</v>
      </c>
      <c r="I14" s="54"/>
      <c r="J14" s="54" t="s">
        <v>47</v>
      </c>
      <c r="K14" s="54" t="s">
        <v>122</v>
      </c>
      <c r="L14" s="31">
        <f>IF(Formato!$C14&lt;&gt;"",MONTH(C14),"")</f>
        <v>9</v>
      </c>
      <c r="M14" s="32">
        <f>IF(Formato!$G14&lt;&gt;"",MONTH(G14),"")</f>
        <v>10</v>
      </c>
    </row>
    <row r="15" spans="1:13" ht="15">
      <c r="A15" s="35">
        <v>240474425000454</v>
      </c>
      <c r="B15" s="36" t="s">
        <v>74</v>
      </c>
      <c r="C15" s="41">
        <v>45908</v>
      </c>
      <c r="D15" s="38" t="s">
        <v>75</v>
      </c>
      <c r="E15" s="39" t="s">
        <v>23</v>
      </c>
      <c r="F15" s="51" t="s">
        <v>17</v>
      </c>
      <c r="G15" s="52">
        <v>45938</v>
      </c>
      <c r="H15" s="53" t="s">
        <v>121</v>
      </c>
      <c r="I15" s="54"/>
      <c r="J15" s="54" t="s">
        <v>47</v>
      </c>
      <c r="K15" s="54" t="s">
        <v>122</v>
      </c>
      <c r="L15" s="31">
        <f>IF(Formato!$C15&lt;&gt;"",MONTH(C15),"")</f>
        <v>9</v>
      </c>
      <c r="M15" s="32">
        <f>IF(Formato!$G15&lt;&gt;"",MONTH(G15),"")</f>
        <v>10</v>
      </c>
    </row>
    <row r="16" spans="1:13" ht="15">
      <c r="A16" s="35">
        <v>240474425000455</v>
      </c>
      <c r="B16" s="36" t="s">
        <v>76</v>
      </c>
      <c r="C16" s="41">
        <v>45908</v>
      </c>
      <c r="D16" s="38" t="s">
        <v>77</v>
      </c>
      <c r="E16" s="39" t="s">
        <v>23</v>
      </c>
      <c r="F16" s="51" t="s">
        <v>17</v>
      </c>
      <c r="G16" s="52">
        <v>45938</v>
      </c>
      <c r="H16" s="53" t="s">
        <v>121</v>
      </c>
      <c r="I16" s="54"/>
      <c r="J16" s="54" t="s">
        <v>47</v>
      </c>
      <c r="K16" s="54" t="s">
        <v>122</v>
      </c>
      <c r="L16" s="31">
        <f>IF(Formato!$C16&lt;&gt;"",MONTH(C16),"")</f>
        <v>9</v>
      </c>
      <c r="M16" s="32">
        <f>IF(Formato!$G16&lt;&gt;"",MONTH(G16),"")</f>
        <v>10</v>
      </c>
    </row>
    <row r="17" spans="1:13" ht="15">
      <c r="A17" s="35">
        <v>240474425000456</v>
      </c>
      <c r="B17" s="36" t="s">
        <v>78</v>
      </c>
      <c r="C17" s="41">
        <v>45908</v>
      </c>
      <c r="D17" s="38" t="s">
        <v>79</v>
      </c>
      <c r="E17" s="39" t="s">
        <v>23</v>
      </c>
      <c r="F17" s="51" t="s">
        <v>17</v>
      </c>
      <c r="G17" s="52">
        <v>45938</v>
      </c>
      <c r="H17" s="53" t="s">
        <v>121</v>
      </c>
      <c r="I17" s="54"/>
      <c r="J17" s="54" t="s">
        <v>47</v>
      </c>
      <c r="K17" s="54" t="s">
        <v>122</v>
      </c>
      <c r="L17" s="31">
        <f>IF(Formato!$C17&lt;&gt;"",MONTH(C17),"")</f>
        <v>9</v>
      </c>
      <c r="M17" s="32">
        <f>IF(Formato!$G17&lt;&gt;"",MONTH(G17),"")</f>
        <v>10</v>
      </c>
    </row>
    <row r="18" spans="1:13" ht="15">
      <c r="A18" s="35">
        <v>240474425000458</v>
      </c>
      <c r="B18" s="30" t="s">
        <v>61</v>
      </c>
      <c r="C18" s="41">
        <v>45908</v>
      </c>
      <c r="D18" s="38" t="s">
        <v>80</v>
      </c>
      <c r="E18" s="39" t="s">
        <v>23</v>
      </c>
      <c r="F18" s="51" t="s">
        <v>17</v>
      </c>
      <c r="G18" s="52">
        <v>45938</v>
      </c>
      <c r="H18" s="53" t="s">
        <v>121</v>
      </c>
      <c r="I18" s="54"/>
      <c r="J18" s="54" t="s">
        <v>47</v>
      </c>
      <c r="K18" s="54" t="s">
        <v>122</v>
      </c>
      <c r="L18" s="31">
        <f>IF(Formato!$C18&lt;&gt;"",MONTH(C18),"")</f>
        <v>9</v>
      </c>
      <c r="M18" s="32">
        <f>IF(Formato!$G18&lt;&gt;"",MONTH(G18),"")</f>
        <v>10</v>
      </c>
    </row>
    <row r="19" spans="1:13" ht="15">
      <c r="A19" s="35">
        <v>240474425000459</v>
      </c>
      <c r="B19" s="30" t="s">
        <v>61</v>
      </c>
      <c r="C19" s="41">
        <v>45908</v>
      </c>
      <c r="D19" s="38" t="s">
        <v>81</v>
      </c>
      <c r="E19" s="39" t="s">
        <v>23</v>
      </c>
      <c r="F19" s="51" t="s">
        <v>17</v>
      </c>
      <c r="G19" s="52">
        <v>45936</v>
      </c>
      <c r="H19" s="53" t="s">
        <v>121</v>
      </c>
      <c r="I19" s="54"/>
      <c r="J19" s="54" t="s">
        <v>47</v>
      </c>
      <c r="K19" s="54" t="s">
        <v>122</v>
      </c>
      <c r="L19" s="31">
        <f>IF(Formato!$C19&lt;&gt;"",MONTH(C19),"")</f>
        <v>9</v>
      </c>
      <c r="M19" s="32">
        <f>IF(Formato!$G19&lt;&gt;"",MONTH(G19),"")</f>
        <v>10</v>
      </c>
    </row>
    <row r="20" spans="1:13" ht="15">
      <c r="A20" s="35">
        <v>240474425000460</v>
      </c>
      <c r="B20" s="30" t="s">
        <v>61</v>
      </c>
      <c r="C20" s="41">
        <v>45908</v>
      </c>
      <c r="D20" s="38" t="s">
        <v>82</v>
      </c>
      <c r="E20" s="39" t="s">
        <v>23</v>
      </c>
      <c r="F20" s="51" t="s">
        <v>17</v>
      </c>
      <c r="G20" s="52">
        <v>45938</v>
      </c>
      <c r="H20" s="53" t="s">
        <v>121</v>
      </c>
      <c r="I20" s="54"/>
      <c r="J20" s="54" t="s">
        <v>47</v>
      </c>
      <c r="K20" s="54" t="s">
        <v>122</v>
      </c>
      <c r="L20" s="31">
        <f>IF(Formato!$C20&lt;&gt;"",MONTH(C20),"")</f>
        <v>9</v>
      </c>
      <c r="M20" s="32">
        <f>IF(Formato!$G20&lt;&gt;"",MONTH(G20),"")</f>
        <v>10</v>
      </c>
    </row>
    <row r="21" spans="1:13" ht="15">
      <c r="A21" s="35">
        <v>240474425000463</v>
      </c>
      <c r="B21" s="36" t="s">
        <v>63</v>
      </c>
      <c r="C21" s="41">
        <v>45911</v>
      </c>
      <c r="D21" s="38" t="s">
        <v>83</v>
      </c>
      <c r="E21" s="39" t="s">
        <v>23</v>
      </c>
      <c r="F21" s="51" t="s">
        <v>17</v>
      </c>
      <c r="G21" s="52">
        <v>45943</v>
      </c>
      <c r="H21" s="53" t="s">
        <v>121</v>
      </c>
      <c r="I21" s="54"/>
      <c r="J21" s="54" t="s">
        <v>47</v>
      </c>
      <c r="K21" s="54" t="s">
        <v>122</v>
      </c>
      <c r="L21" s="31">
        <f>IF(Formato!$C21&lt;&gt;"",MONTH(C21),"")</f>
        <v>9</v>
      </c>
      <c r="M21" s="32">
        <f>IF(Formato!$G21&lt;&gt;"",MONTH(G21),"")</f>
        <v>10</v>
      </c>
    </row>
    <row r="22" spans="1:13" ht="15">
      <c r="A22" s="35">
        <v>240474425000464</v>
      </c>
      <c r="B22" s="36" t="s">
        <v>84</v>
      </c>
      <c r="C22" s="41">
        <v>45911</v>
      </c>
      <c r="D22" s="38" t="s">
        <v>85</v>
      </c>
      <c r="E22" s="39" t="s">
        <v>23</v>
      </c>
      <c r="F22" s="51" t="s">
        <v>17</v>
      </c>
      <c r="G22" s="52">
        <v>45943</v>
      </c>
      <c r="H22" s="53" t="s">
        <v>121</v>
      </c>
      <c r="I22" s="54"/>
      <c r="J22" s="54" t="s">
        <v>47</v>
      </c>
      <c r="K22" s="54" t="s">
        <v>122</v>
      </c>
      <c r="L22" s="31">
        <f>IF(Formato!$C22&lt;&gt;"",MONTH(C22),"")</f>
        <v>9</v>
      </c>
      <c r="M22" s="32">
        <f>IF(Formato!$G22&lt;&gt;"",MONTH(G22),"")</f>
        <v>10</v>
      </c>
    </row>
    <row r="23" spans="1:13" ht="15">
      <c r="A23" s="35">
        <v>240474425000465</v>
      </c>
      <c r="B23" s="36" t="s">
        <v>86</v>
      </c>
      <c r="C23" s="41">
        <v>45912</v>
      </c>
      <c r="D23" s="38" t="s">
        <v>87</v>
      </c>
      <c r="E23" s="39" t="s">
        <v>23</v>
      </c>
      <c r="F23" s="51" t="s">
        <v>17</v>
      </c>
      <c r="G23" s="52">
        <v>45944</v>
      </c>
      <c r="H23" s="53" t="s">
        <v>121</v>
      </c>
      <c r="I23" s="54"/>
      <c r="J23" s="54" t="s">
        <v>47</v>
      </c>
      <c r="K23" s="54" t="s">
        <v>122</v>
      </c>
      <c r="L23" s="31">
        <f>IF(Formato!$C23&lt;&gt;"",MONTH(C23),"")</f>
        <v>9</v>
      </c>
      <c r="M23" s="32">
        <f>IF(Formato!$G23&lt;&gt;"",MONTH(G23),"")</f>
        <v>10</v>
      </c>
    </row>
    <row r="24" spans="1:13" ht="15">
      <c r="A24" s="35">
        <v>240474425000466</v>
      </c>
      <c r="B24" s="36" t="s">
        <v>88</v>
      </c>
      <c r="C24" s="41">
        <v>45917</v>
      </c>
      <c r="D24" s="38" t="s">
        <v>89</v>
      </c>
      <c r="E24" s="39" t="s">
        <v>23</v>
      </c>
      <c r="F24" s="51" t="s">
        <v>17</v>
      </c>
      <c r="G24" s="52">
        <v>45931</v>
      </c>
      <c r="H24" s="53" t="s">
        <v>121</v>
      </c>
      <c r="I24" s="54"/>
      <c r="J24" s="54" t="s">
        <v>47</v>
      </c>
      <c r="K24" s="54" t="s">
        <v>122</v>
      </c>
      <c r="L24" s="31">
        <f>IF(Formato!$C24&lt;&gt;"",MONTH(C24),"")</f>
        <v>9</v>
      </c>
      <c r="M24" s="32">
        <f>IF(Formato!$G24&lt;&gt;"",MONTH(G24),"")</f>
        <v>10</v>
      </c>
    </row>
    <row r="25" spans="1:13" ht="15">
      <c r="A25" s="35">
        <v>240474425000469</v>
      </c>
      <c r="B25" s="30" t="s">
        <v>62</v>
      </c>
      <c r="C25" s="41">
        <v>45922</v>
      </c>
      <c r="D25" s="38" t="s">
        <v>90</v>
      </c>
      <c r="E25" s="39" t="s">
        <v>23</v>
      </c>
      <c r="F25" s="40" t="s">
        <v>15</v>
      </c>
      <c r="G25" s="41">
        <v>45922</v>
      </c>
      <c r="H25" s="41"/>
      <c r="I25" s="36"/>
      <c r="J25" s="36"/>
      <c r="K25" s="36"/>
      <c r="L25" s="31">
        <f>IF(Formato!$C25&lt;&gt;"",MONTH(C25),"")</f>
        <v>9</v>
      </c>
      <c r="M25" s="32">
        <f>IF(Formato!$G25&lt;&gt;"",MONTH(G25),"")</f>
        <v>9</v>
      </c>
    </row>
    <row r="26" spans="1:13" ht="15">
      <c r="A26" s="35">
        <v>240474425000470</v>
      </c>
      <c r="B26" s="36" t="s">
        <v>92</v>
      </c>
      <c r="C26" s="41">
        <v>45922</v>
      </c>
      <c r="D26" s="38" t="s">
        <v>91</v>
      </c>
      <c r="E26" s="39" t="s">
        <v>23</v>
      </c>
      <c r="F26" s="51" t="s">
        <v>17</v>
      </c>
      <c r="G26" s="52">
        <v>45950</v>
      </c>
      <c r="H26" s="53" t="s">
        <v>121</v>
      </c>
      <c r="I26" s="54"/>
      <c r="J26" s="54" t="s">
        <v>47</v>
      </c>
      <c r="K26" s="54" t="s">
        <v>122</v>
      </c>
      <c r="L26" s="31">
        <f>IF(Formato!$C26&lt;&gt;"",MONTH(C26),"")</f>
        <v>9</v>
      </c>
      <c r="M26" s="32">
        <f>IF(Formato!$G26&lt;&gt;"",MONTH(G26),"")</f>
        <v>10</v>
      </c>
    </row>
    <row r="27" spans="1:13" ht="15">
      <c r="A27" s="35">
        <v>240474425000471</v>
      </c>
      <c r="B27" s="36" t="s">
        <v>93</v>
      </c>
      <c r="C27" s="41">
        <v>45922</v>
      </c>
      <c r="D27" s="38" t="s">
        <v>94</v>
      </c>
      <c r="E27" s="39" t="s">
        <v>23</v>
      </c>
      <c r="F27" s="51" t="s">
        <v>17</v>
      </c>
      <c r="G27" s="52">
        <v>45950</v>
      </c>
      <c r="H27" s="53" t="s">
        <v>121</v>
      </c>
      <c r="I27" s="54"/>
      <c r="J27" s="54" t="s">
        <v>47</v>
      </c>
      <c r="K27" s="54" t="s">
        <v>122</v>
      </c>
      <c r="L27" s="31">
        <f>IF(Formato!$C27&lt;&gt;"",MONTH(C27),"")</f>
        <v>9</v>
      </c>
      <c r="M27" s="32">
        <f>IF(Formato!$G27&lt;&gt;"",MONTH(G27),"")</f>
        <v>10</v>
      </c>
    </row>
    <row r="28" spans="1:13" ht="15">
      <c r="A28" s="35">
        <v>240474425000472</v>
      </c>
      <c r="B28" s="36" t="s">
        <v>95</v>
      </c>
      <c r="C28" s="41">
        <v>45922</v>
      </c>
      <c r="D28" s="38" t="s">
        <v>96</v>
      </c>
      <c r="E28" s="39" t="s">
        <v>23</v>
      </c>
      <c r="F28" s="51" t="s">
        <v>17</v>
      </c>
      <c r="G28" s="52">
        <v>45936</v>
      </c>
      <c r="H28" s="53" t="s">
        <v>121</v>
      </c>
      <c r="I28" s="54"/>
      <c r="J28" s="54" t="s">
        <v>47</v>
      </c>
      <c r="K28" s="54" t="s">
        <v>122</v>
      </c>
      <c r="L28" s="31">
        <f>IF(Formato!$C28&lt;&gt;"",MONTH(C28),"")</f>
        <v>9</v>
      </c>
      <c r="M28" s="32">
        <f>IF(Formato!$G28&lt;&gt;"",MONTH(G28),"")</f>
        <v>10</v>
      </c>
    </row>
    <row r="29" spans="1:13" ht="15">
      <c r="A29" s="35">
        <v>240474425000473</v>
      </c>
      <c r="B29" s="36" t="s">
        <v>97</v>
      </c>
      <c r="C29" s="41">
        <v>45922</v>
      </c>
      <c r="D29" s="38" t="s">
        <v>98</v>
      </c>
      <c r="E29" s="39" t="s">
        <v>23</v>
      </c>
      <c r="F29" s="51" t="s">
        <v>17</v>
      </c>
      <c r="G29" s="52">
        <v>45950</v>
      </c>
      <c r="H29" s="53" t="s">
        <v>121</v>
      </c>
      <c r="I29" s="54"/>
      <c r="J29" s="54" t="s">
        <v>47</v>
      </c>
      <c r="K29" s="54" t="s">
        <v>122</v>
      </c>
      <c r="L29" s="31">
        <f>IF(Formato!$C29&lt;&gt;"",MONTH(C29),"")</f>
        <v>9</v>
      </c>
      <c r="M29" s="32">
        <f>IF(Formato!$G29&lt;&gt;"",MONTH(G29),"")</f>
        <v>10</v>
      </c>
    </row>
    <row r="30" spans="1:13" ht="15">
      <c r="A30" s="35">
        <v>240474425000474</v>
      </c>
      <c r="B30" s="36" t="s">
        <v>99</v>
      </c>
      <c r="C30" s="41">
        <v>45922</v>
      </c>
      <c r="D30" s="38" t="s">
        <v>100</v>
      </c>
      <c r="E30" s="39" t="s">
        <v>23</v>
      </c>
      <c r="F30" s="51" t="s">
        <v>17</v>
      </c>
      <c r="G30" s="52">
        <v>45950</v>
      </c>
      <c r="H30" s="53" t="s">
        <v>121</v>
      </c>
      <c r="I30" s="54"/>
      <c r="J30" s="54" t="s">
        <v>47</v>
      </c>
      <c r="K30" s="54" t="s">
        <v>122</v>
      </c>
      <c r="L30" s="31">
        <f>IF(Formato!$C30&lt;&gt;"",MONTH(C30),"")</f>
        <v>9</v>
      </c>
      <c r="M30" s="32">
        <f>IF(Formato!$G30&lt;&gt;"",MONTH(G30),"")</f>
        <v>10</v>
      </c>
    </row>
    <row r="31" spans="1:13" ht="15">
      <c r="A31" s="35">
        <v>240474425000475</v>
      </c>
      <c r="B31" s="36" t="s">
        <v>63</v>
      </c>
      <c r="C31" s="41">
        <v>45922</v>
      </c>
      <c r="D31" s="38" t="s">
        <v>101</v>
      </c>
      <c r="E31" s="39" t="s">
        <v>23</v>
      </c>
      <c r="F31" s="51" t="s">
        <v>17</v>
      </c>
      <c r="G31" s="52">
        <v>45950</v>
      </c>
      <c r="H31" s="53" t="s">
        <v>121</v>
      </c>
      <c r="I31" s="54"/>
      <c r="J31" s="54" t="s">
        <v>47</v>
      </c>
      <c r="K31" s="54" t="s">
        <v>122</v>
      </c>
      <c r="L31" s="31">
        <f>IF(Formato!$C31&lt;&gt;"",MONTH(C31),"")</f>
        <v>9</v>
      </c>
      <c r="M31" s="32">
        <f>IF(Formato!$G31&lt;&gt;"",MONTH(G31),"")</f>
        <v>10</v>
      </c>
    </row>
    <row r="32" spans="1:13" ht="15">
      <c r="A32" s="35">
        <v>240474425000477</v>
      </c>
      <c r="B32" s="36" t="s">
        <v>102</v>
      </c>
      <c r="C32" s="41">
        <v>45923</v>
      </c>
      <c r="D32" s="38" t="s">
        <v>103</v>
      </c>
      <c r="E32" s="39" t="s">
        <v>23</v>
      </c>
      <c r="F32" s="51" t="s">
        <v>17</v>
      </c>
      <c r="G32" s="52">
        <v>45938</v>
      </c>
      <c r="H32" s="53" t="s">
        <v>121</v>
      </c>
      <c r="I32" s="54"/>
      <c r="J32" s="54" t="s">
        <v>47</v>
      </c>
      <c r="K32" s="54" t="s">
        <v>122</v>
      </c>
      <c r="L32" s="31">
        <f>IF(Formato!$C32&lt;&gt;"",MONTH(C32),"")</f>
        <v>9</v>
      </c>
      <c r="M32" s="32">
        <f>IF(Formato!$G32&lt;&gt;"",MONTH(G32),"")</f>
        <v>10</v>
      </c>
    </row>
    <row r="33" spans="1:13" ht="15">
      <c r="A33" s="35">
        <v>240474425000478</v>
      </c>
      <c r="B33" s="36" t="s">
        <v>104</v>
      </c>
      <c r="C33" s="41">
        <v>45925</v>
      </c>
      <c r="D33" s="38" t="s">
        <v>105</v>
      </c>
      <c r="E33" s="39" t="s">
        <v>23</v>
      </c>
      <c r="F33" s="51" t="s">
        <v>17</v>
      </c>
      <c r="G33" s="52">
        <v>45939</v>
      </c>
      <c r="H33" s="53" t="s">
        <v>121</v>
      </c>
      <c r="I33" s="54"/>
      <c r="J33" s="54" t="s">
        <v>47</v>
      </c>
      <c r="K33" s="54" t="s">
        <v>122</v>
      </c>
      <c r="L33" s="31">
        <f>IF(Formato!$C33&lt;&gt;"",MONTH(C33),"")</f>
        <v>9</v>
      </c>
      <c r="M33" s="32">
        <f>IF(Formato!$G33&lt;&gt;"",MONTH(G33),"")</f>
        <v>10</v>
      </c>
    </row>
    <row r="34" spans="1:13" ht="15">
      <c r="A34" s="35">
        <v>240474425000479</v>
      </c>
      <c r="B34" s="36" t="s">
        <v>106</v>
      </c>
      <c r="C34" s="41">
        <v>45925</v>
      </c>
      <c r="D34" s="38" t="s">
        <v>107</v>
      </c>
      <c r="E34" s="39" t="s">
        <v>23</v>
      </c>
      <c r="F34" s="51" t="s">
        <v>17</v>
      </c>
      <c r="G34" s="52">
        <v>45939</v>
      </c>
      <c r="H34" s="53" t="s">
        <v>121</v>
      </c>
      <c r="I34" s="54"/>
      <c r="J34" s="54" t="s">
        <v>47</v>
      </c>
      <c r="K34" s="54" t="s">
        <v>122</v>
      </c>
      <c r="L34" s="31">
        <f>IF(Formato!$C34&lt;&gt;"",MONTH(C34),"")</f>
        <v>9</v>
      </c>
      <c r="M34" s="32">
        <f>IF(Formato!$G34&lt;&gt;"",MONTH(G34),"")</f>
        <v>10</v>
      </c>
    </row>
    <row r="35" spans="1:13" ht="15">
      <c r="A35" s="35">
        <v>240474425000480</v>
      </c>
      <c r="B35" s="36" t="s">
        <v>108</v>
      </c>
      <c r="C35" s="41">
        <v>45926</v>
      </c>
      <c r="D35" s="38" t="s">
        <v>109</v>
      </c>
      <c r="E35" s="39" t="s">
        <v>23</v>
      </c>
      <c r="F35" s="51" t="s">
        <v>17</v>
      </c>
      <c r="G35" s="52">
        <v>45954</v>
      </c>
      <c r="H35" s="53" t="s">
        <v>121</v>
      </c>
      <c r="I35" s="54"/>
      <c r="J35" s="54" t="s">
        <v>47</v>
      </c>
      <c r="K35" s="54" t="s">
        <v>122</v>
      </c>
      <c r="L35" s="31">
        <f>IF(Formato!$C35&lt;&gt;"",MONTH(C35),"")</f>
        <v>9</v>
      </c>
      <c r="M35" s="32">
        <f>IF(Formato!$G35&lt;&gt;"",MONTH(G35),"")</f>
        <v>10</v>
      </c>
    </row>
    <row r="36" spans="1:13" ht="15">
      <c r="A36" s="35">
        <v>240474425000482</v>
      </c>
      <c r="B36" s="30" t="s">
        <v>61</v>
      </c>
      <c r="C36" s="41">
        <v>45926</v>
      </c>
      <c r="D36" s="38" t="s">
        <v>110</v>
      </c>
      <c r="E36" s="39" t="s">
        <v>23</v>
      </c>
      <c r="F36" s="51" t="s">
        <v>17</v>
      </c>
      <c r="G36" s="52">
        <v>45940</v>
      </c>
      <c r="H36" s="53" t="s">
        <v>121</v>
      </c>
      <c r="I36" s="54"/>
      <c r="J36" s="54" t="s">
        <v>47</v>
      </c>
      <c r="K36" s="54" t="s">
        <v>122</v>
      </c>
      <c r="L36" s="31">
        <f>IF(Formato!$C36&lt;&gt;"",MONTH(C36),"")</f>
        <v>9</v>
      </c>
      <c r="M36" s="32">
        <f>IF(Formato!$G36&lt;&gt;"",MONTH(G36),"")</f>
        <v>10</v>
      </c>
    </row>
    <row r="37" spans="1:13" ht="15">
      <c r="A37" s="35">
        <v>240474425000483</v>
      </c>
      <c r="B37" s="36" t="s">
        <v>111</v>
      </c>
      <c r="C37" s="41">
        <v>45926</v>
      </c>
      <c r="D37" s="38" t="s">
        <v>112</v>
      </c>
      <c r="E37" s="39" t="s">
        <v>23</v>
      </c>
      <c r="F37" s="51" t="s">
        <v>17</v>
      </c>
      <c r="G37" s="52">
        <v>45940</v>
      </c>
      <c r="H37" s="53" t="s">
        <v>121</v>
      </c>
      <c r="I37" s="54"/>
      <c r="J37" s="54" t="s">
        <v>47</v>
      </c>
      <c r="K37" s="54" t="s">
        <v>122</v>
      </c>
      <c r="L37" s="31">
        <f>IF(Formato!$C37&lt;&gt;"",MONTH(C37),"")</f>
        <v>9</v>
      </c>
      <c r="M37" s="32">
        <f>IF(Formato!$G37&lt;&gt;"",MONTH(G37),"")</f>
        <v>10</v>
      </c>
    </row>
    <row r="38" spans="1:13" ht="15">
      <c r="A38" s="35">
        <v>240474425000484</v>
      </c>
      <c r="B38" s="36" t="s">
        <v>113</v>
      </c>
      <c r="C38" s="41">
        <v>45929</v>
      </c>
      <c r="D38" s="38" t="s">
        <v>114</v>
      </c>
      <c r="E38" s="39" t="s">
        <v>23</v>
      </c>
      <c r="F38" s="51" t="s">
        <v>17</v>
      </c>
      <c r="G38" s="52">
        <v>45943</v>
      </c>
      <c r="H38" s="53" t="s">
        <v>121</v>
      </c>
      <c r="I38" s="54"/>
      <c r="J38" s="54" t="s">
        <v>47</v>
      </c>
      <c r="K38" s="54" t="s">
        <v>122</v>
      </c>
      <c r="L38" s="31">
        <f>IF(Formato!$C38&lt;&gt;"",MONTH(C38),"")</f>
        <v>9</v>
      </c>
      <c r="M38" s="32">
        <f>IF(Formato!$G38&lt;&gt;"",MONTH(G38),"")</f>
        <v>10</v>
      </c>
    </row>
    <row r="39" spans="1:13" ht="15">
      <c r="A39" s="35">
        <v>240474425000485</v>
      </c>
      <c r="B39" s="36" t="s">
        <v>115</v>
      </c>
      <c r="C39" s="41">
        <v>45929</v>
      </c>
      <c r="D39" s="38" t="s">
        <v>116</v>
      </c>
      <c r="E39" s="39" t="s">
        <v>23</v>
      </c>
      <c r="F39" s="51" t="s">
        <v>17</v>
      </c>
      <c r="G39" s="52">
        <v>45943</v>
      </c>
      <c r="H39" s="53" t="s">
        <v>121</v>
      </c>
      <c r="I39" s="54"/>
      <c r="J39" s="54" t="s">
        <v>47</v>
      </c>
      <c r="K39" s="54" t="s">
        <v>122</v>
      </c>
      <c r="L39" s="31">
        <f>IF(Formato!$C39&lt;&gt;"",MONTH(C39),"")</f>
        <v>9</v>
      </c>
      <c r="M39" s="32">
        <f>IF(Formato!$G39&lt;&gt;"",MONTH(G39),"")</f>
        <v>10</v>
      </c>
    </row>
    <row r="40" spans="1:13" ht="15">
      <c r="A40" s="35">
        <v>240474425000486</v>
      </c>
      <c r="B40" s="36" t="s">
        <v>117</v>
      </c>
      <c r="C40" s="41">
        <v>45930</v>
      </c>
      <c r="D40" s="38" t="s">
        <v>118</v>
      </c>
      <c r="E40" s="39" t="s">
        <v>23</v>
      </c>
      <c r="F40" s="51" t="s">
        <v>17</v>
      </c>
      <c r="G40" s="52">
        <v>45958</v>
      </c>
      <c r="H40" s="53" t="s">
        <v>121</v>
      </c>
      <c r="I40" s="54"/>
      <c r="J40" s="54" t="s">
        <v>47</v>
      </c>
      <c r="K40" s="54" t="s">
        <v>122</v>
      </c>
      <c r="L40" s="31">
        <f>IF(Formato!$C40&lt;&gt;"",MONTH(C40),"")</f>
        <v>9</v>
      </c>
      <c r="M40" s="32">
        <f>IF(Formato!$G40&lt;&gt;"",MONTH(G40),"")</f>
        <v>10</v>
      </c>
    </row>
    <row r="41" spans="1:13" ht="15">
      <c r="A41" s="35">
        <v>240474425000487</v>
      </c>
      <c r="B41" s="30" t="s">
        <v>61</v>
      </c>
      <c r="C41" s="41">
        <v>45930</v>
      </c>
      <c r="D41" s="38" t="s">
        <v>119</v>
      </c>
      <c r="E41" s="39" t="s">
        <v>23</v>
      </c>
      <c r="F41" s="40" t="s">
        <v>17</v>
      </c>
      <c r="G41" s="41">
        <v>45944</v>
      </c>
      <c r="H41" s="41" t="s">
        <v>121</v>
      </c>
      <c r="I41" s="36"/>
      <c r="J41" s="36" t="s">
        <v>47</v>
      </c>
      <c r="K41" s="36" t="s">
        <v>122</v>
      </c>
      <c r="L41" s="31">
        <f>IF(Formato!$C41&lt;&gt;"",MONTH(C41),"")</f>
        <v>9</v>
      </c>
      <c r="M41" s="32">
        <f>IF(Formato!$G41&lt;&gt;"",MONTH(G41),"")</f>
        <v>10</v>
      </c>
    </row>
    <row r="42" spans="1:13" ht="15">
      <c r="A42" s="35">
        <v>240474425000488</v>
      </c>
      <c r="B42" s="36" t="s">
        <v>117</v>
      </c>
      <c r="C42" s="41">
        <v>45930</v>
      </c>
      <c r="D42" s="38" t="s">
        <v>120</v>
      </c>
      <c r="E42" s="39" t="s">
        <v>23</v>
      </c>
      <c r="F42" s="51" t="s">
        <v>17</v>
      </c>
      <c r="G42" s="52">
        <v>45958</v>
      </c>
      <c r="H42" s="53" t="s">
        <v>121</v>
      </c>
      <c r="I42" s="54"/>
      <c r="J42" s="54" t="s">
        <v>47</v>
      </c>
      <c r="K42" s="54" t="s">
        <v>122</v>
      </c>
      <c r="L42" s="31">
        <f>IF(Formato!$C42&lt;&gt;"",MONTH(C42),"")</f>
        <v>9</v>
      </c>
      <c r="M42" s="32">
        <f>IF(Formato!$G42&lt;&gt;"",MONTH(G42),"")</f>
        <v>10</v>
      </c>
    </row>
    <row r="43" spans="1:13" ht="15">
      <c r="A43" s="35">
        <v>240474425000489</v>
      </c>
      <c r="B43" s="36" t="s">
        <v>117</v>
      </c>
      <c r="C43" s="41">
        <v>45931</v>
      </c>
      <c r="D43" s="38" t="s">
        <v>123</v>
      </c>
      <c r="E43" s="39" t="s">
        <v>23</v>
      </c>
      <c r="F43" s="51" t="s">
        <v>17</v>
      </c>
      <c r="G43" s="52">
        <v>45958</v>
      </c>
      <c r="H43" s="53" t="s">
        <v>121</v>
      </c>
      <c r="I43" s="54"/>
      <c r="J43" s="54" t="s">
        <v>47</v>
      </c>
      <c r="K43" s="54" t="s">
        <v>122</v>
      </c>
      <c r="L43" s="31">
        <f>IF(Formato!$C43&lt;&gt;"",MONTH(C43),"")</f>
        <v>10</v>
      </c>
      <c r="M43" s="32">
        <f>IF(Formato!$G43&lt;&gt;"",MONTH(G43),"")</f>
        <v>10</v>
      </c>
    </row>
    <row r="44" spans="1:13" ht="15">
      <c r="A44" s="35">
        <v>240474425000490</v>
      </c>
      <c r="B44" s="36" t="s">
        <v>124</v>
      </c>
      <c r="C44" s="41">
        <v>45931</v>
      </c>
      <c r="D44" s="38" t="s">
        <v>125</v>
      </c>
      <c r="E44" s="39" t="s">
        <v>23</v>
      </c>
      <c r="F44" s="51" t="s">
        <v>17</v>
      </c>
      <c r="G44" s="52">
        <v>45959</v>
      </c>
      <c r="H44" s="53" t="s">
        <v>121</v>
      </c>
      <c r="I44" s="54"/>
      <c r="J44" s="54" t="s">
        <v>47</v>
      </c>
      <c r="K44" s="54" t="s">
        <v>122</v>
      </c>
      <c r="L44" s="31">
        <f>IF(Formato!$C44&lt;&gt;"",MONTH(C44),"")</f>
        <v>10</v>
      </c>
      <c r="M44" s="32">
        <f>IF(Formato!$G44&lt;&gt;"",MONTH(G44),"")</f>
        <v>10</v>
      </c>
    </row>
    <row r="45" spans="1:13" ht="15">
      <c r="A45" s="35">
        <v>240474425000491</v>
      </c>
      <c r="B45" s="36" t="s">
        <v>126</v>
      </c>
      <c r="C45" s="41">
        <v>45932</v>
      </c>
      <c r="D45" s="38" t="s">
        <v>127</v>
      </c>
      <c r="E45" s="39" t="s">
        <v>23</v>
      </c>
      <c r="F45" s="51" t="s">
        <v>17</v>
      </c>
      <c r="G45" s="52">
        <v>45960</v>
      </c>
      <c r="H45" s="53" t="s">
        <v>121</v>
      </c>
      <c r="I45" s="54"/>
      <c r="J45" s="54" t="s">
        <v>47</v>
      </c>
      <c r="K45" s="54" t="s">
        <v>122</v>
      </c>
      <c r="L45" s="31">
        <f>IF(Formato!$C45&lt;&gt;"",MONTH(C45),"")</f>
        <v>10</v>
      </c>
      <c r="M45" s="32">
        <f>IF(Formato!$G45&lt;&gt;"",MONTH(G45),"")</f>
        <v>10</v>
      </c>
    </row>
    <row r="46" spans="1:13" ht="15">
      <c r="A46" s="35">
        <v>240474425000492</v>
      </c>
      <c r="B46" s="36" t="s">
        <v>117</v>
      </c>
      <c r="C46" s="41">
        <v>45932</v>
      </c>
      <c r="D46" s="38" t="s">
        <v>128</v>
      </c>
      <c r="E46" s="39" t="s">
        <v>23</v>
      </c>
      <c r="F46" s="51" t="s">
        <v>17</v>
      </c>
      <c r="G46" s="52">
        <v>45960</v>
      </c>
      <c r="H46" s="53" t="s">
        <v>121</v>
      </c>
      <c r="I46" s="54"/>
      <c r="J46" s="54" t="s">
        <v>47</v>
      </c>
      <c r="K46" s="54" t="s">
        <v>122</v>
      </c>
      <c r="L46" s="31">
        <f>IF(Formato!$C46&lt;&gt;"",MONTH(C46),"")</f>
        <v>10</v>
      </c>
      <c r="M46" s="32">
        <f>IF(Formato!$G46&lt;&gt;"",MONTH(G46),"")</f>
        <v>10</v>
      </c>
    </row>
    <row r="47" spans="1:13" ht="15">
      <c r="A47" s="35">
        <v>240474425000493</v>
      </c>
      <c r="B47" s="36" t="s">
        <v>129</v>
      </c>
      <c r="C47" s="41">
        <v>45932</v>
      </c>
      <c r="D47" s="38" t="s">
        <v>130</v>
      </c>
      <c r="E47" s="39" t="s">
        <v>23</v>
      </c>
      <c r="F47" s="51" t="s">
        <v>17</v>
      </c>
      <c r="G47" s="52">
        <v>45939</v>
      </c>
      <c r="H47" s="53" t="s">
        <v>121</v>
      </c>
      <c r="I47" s="54"/>
      <c r="J47" s="54" t="s">
        <v>47</v>
      </c>
      <c r="K47" s="54" t="s">
        <v>122</v>
      </c>
      <c r="L47" s="31">
        <f>IF(Formato!$C47&lt;&gt;"",MONTH(C47),"")</f>
        <v>10</v>
      </c>
      <c r="M47" s="32">
        <f>IF(Formato!$G47&lt;&gt;"",MONTH(G47),"")</f>
        <v>10</v>
      </c>
    </row>
    <row r="48" spans="1:13" ht="15">
      <c r="A48" s="35">
        <v>240474425000494</v>
      </c>
      <c r="B48" s="36" t="s">
        <v>131</v>
      </c>
      <c r="C48" s="41">
        <v>45932</v>
      </c>
      <c r="D48" s="38" t="s">
        <v>132</v>
      </c>
      <c r="E48" s="39" t="s">
        <v>23</v>
      </c>
      <c r="F48" s="51" t="s">
        <v>17</v>
      </c>
      <c r="G48" s="52">
        <v>45960</v>
      </c>
      <c r="H48" s="53" t="s">
        <v>121</v>
      </c>
      <c r="I48" s="54"/>
      <c r="J48" s="54" t="s">
        <v>47</v>
      </c>
      <c r="K48" s="54" t="s">
        <v>122</v>
      </c>
      <c r="L48" s="31">
        <f>IF(Formato!$C48&lt;&gt;"",MONTH(C48),"")</f>
        <v>10</v>
      </c>
      <c r="M48" s="32">
        <f>IF(Formato!$G48&lt;&gt;"",MONTH(G48),"")</f>
        <v>10</v>
      </c>
    </row>
    <row r="49" spans="1:13" ht="15">
      <c r="A49" s="35">
        <v>240474425000495</v>
      </c>
      <c r="B49" s="36" t="s">
        <v>133</v>
      </c>
      <c r="C49" s="41">
        <v>45932</v>
      </c>
      <c r="D49" s="38" t="s">
        <v>134</v>
      </c>
      <c r="E49" s="39" t="s">
        <v>23</v>
      </c>
      <c r="F49" s="51" t="s">
        <v>17</v>
      </c>
      <c r="G49" s="52">
        <v>45946</v>
      </c>
      <c r="H49" s="53" t="s">
        <v>121</v>
      </c>
      <c r="I49" s="54"/>
      <c r="J49" s="54" t="s">
        <v>47</v>
      </c>
      <c r="K49" s="54" t="s">
        <v>122</v>
      </c>
      <c r="L49" s="31">
        <f>IF(Formato!$C49&lt;&gt;"",MONTH(C49),"")</f>
        <v>10</v>
      </c>
      <c r="M49" s="32">
        <f>IF(Formato!$G49&lt;&gt;"",MONTH(G49),"")</f>
        <v>10</v>
      </c>
    </row>
    <row r="50" spans="1:13" ht="15">
      <c r="A50" s="35">
        <v>240474425000496</v>
      </c>
      <c r="B50" s="36" t="s">
        <v>135</v>
      </c>
      <c r="C50" s="41">
        <v>45933</v>
      </c>
      <c r="D50" s="38" t="s">
        <v>136</v>
      </c>
      <c r="E50" s="39" t="s">
        <v>23</v>
      </c>
      <c r="F50" s="51" t="s">
        <v>17</v>
      </c>
      <c r="G50" s="52">
        <v>45960</v>
      </c>
      <c r="H50" s="53" t="s">
        <v>121</v>
      </c>
      <c r="I50" s="54"/>
      <c r="J50" s="54" t="s">
        <v>47</v>
      </c>
      <c r="K50" s="54" t="s">
        <v>122</v>
      </c>
      <c r="L50" s="31">
        <f>IF(Formato!$C50&lt;&gt;"",MONTH(C50),"")</f>
        <v>10</v>
      </c>
      <c r="M50" s="32">
        <f>IF(Formato!$G50&lt;&gt;"",MONTH(G50),"")</f>
        <v>10</v>
      </c>
    </row>
    <row r="51" spans="1:13" ht="15">
      <c r="A51" s="35">
        <v>240474425000498</v>
      </c>
      <c r="B51" s="36" t="s">
        <v>137</v>
      </c>
      <c r="C51" s="41">
        <v>45936</v>
      </c>
      <c r="D51" s="38" t="s">
        <v>138</v>
      </c>
      <c r="E51" s="39" t="s">
        <v>23</v>
      </c>
      <c r="F51" s="51" t="s">
        <v>17</v>
      </c>
      <c r="G51" s="52">
        <v>45950</v>
      </c>
      <c r="H51" s="53" t="s">
        <v>121</v>
      </c>
      <c r="I51" s="54"/>
      <c r="J51" s="54" t="s">
        <v>47</v>
      </c>
      <c r="K51" s="54" t="s">
        <v>122</v>
      </c>
      <c r="L51" s="31">
        <f>IF(Formato!$C51&lt;&gt;"",MONTH(C51),"")</f>
        <v>10</v>
      </c>
      <c r="M51" s="32">
        <f>IF(Formato!$G51&lt;&gt;"",MONTH(G51),"")</f>
        <v>10</v>
      </c>
    </row>
    <row r="52" spans="1:13" ht="15">
      <c r="A52" s="35">
        <v>240474425000499</v>
      </c>
      <c r="B52" s="36" t="s">
        <v>139</v>
      </c>
      <c r="C52" s="41">
        <v>45936</v>
      </c>
      <c r="D52" s="38" t="s">
        <v>140</v>
      </c>
      <c r="E52" s="39" t="s">
        <v>22</v>
      </c>
      <c r="F52" s="40"/>
      <c r="G52" s="37"/>
      <c r="H52" s="41"/>
      <c r="I52" s="36"/>
      <c r="J52" s="36"/>
      <c r="K52" s="36"/>
      <c r="L52" s="31">
        <f>IF(Formato!$C52&lt;&gt;"",MONTH(C52),"")</f>
        <v>10</v>
      </c>
      <c r="M52" s="32" t="str">
        <f>IF(Formato!$G52&lt;&gt;"",MONTH(G52),"")</f>
        <v/>
      </c>
    </row>
    <row r="53" spans="1:13" ht="15">
      <c r="A53" s="35">
        <v>240474425000500</v>
      </c>
      <c r="B53" s="36" t="s">
        <v>61</v>
      </c>
      <c r="C53" s="41">
        <v>45936</v>
      </c>
      <c r="D53" s="38" t="s">
        <v>141</v>
      </c>
      <c r="E53" s="39" t="s">
        <v>23</v>
      </c>
      <c r="F53" s="51" t="s">
        <v>17</v>
      </c>
      <c r="G53" s="52">
        <v>45950</v>
      </c>
      <c r="H53" s="53" t="s">
        <v>121</v>
      </c>
      <c r="I53" s="54"/>
      <c r="J53" s="54" t="s">
        <v>47</v>
      </c>
      <c r="K53" s="54" t="s">
        <v>122</v>
      </c>
      <c r="L53" s="31">
        <f>IF(Formato!$C53&lt;&gt;"",MONTH(C53),"")</f>
        <v>10</v>
      </c>
      <c r="M53" s="32">
        <f>IF(Formato!$G53&lt;&gt;"",MONTH(G53),"")</f>
        <v>10</v>
      </c>
    </row>
    <row r="54" spans="1:13" ht="15">
      <c r="A54" s="35">
        <v>240474425000501</v>
      </c>
      <c r="B54" s="36" t="s">
        <v>117</v>
      </c>
      <c r="C54" s="41">
        <v>45936</v>
      </c>
      <c r="D54" s="38" t="s">
        <v>144</v>
      </c>
      <c r="E54" s="39" t="s">
        <v>22</v>
      </c>
      <c r="F54" s="40" t="s">
        <v>59</v>
      </c>
      <c r="G54" s="37"/>
      <c r="H54" s="41"/>
      <c r="I54" s="36"/>
      <c r="J54" s="36"/>
      <c r="K54" s="36"/>
      <c r="L54" s="31">
        <f>IF(Formato!$C54&lt;&gt;"",MONTH(C54),"")</f>
        <v>10</v>
      </c>
      <c r="M54" s="32" t="str">
        <f>IF(Formato!$G54&lt;&gt;"",MONTH(G54),"")</f>
        <v/>
      </c>
    </row>
    <row r="55" spans="1:13" ht="15">
      <c r="A55" s="35">
        <v>240474425000502</v>
      </c>
      <c r="B55" s="36" t="s">
        <v>142</v>
      </c>
      <c r="C55" s="41">
        <v>45936</v>
      </c>
      <c r="D55" s="38" t="s">
        <v>143</v>
      </c>
      <c r="E55" s="39" t="s">
        <v>23</v>
      </c>
      <c r="F55" s="40" t="s">
        <v>15</v>
      </c>
      <c r="G55" s="52">
        <v>45943</v>
      </c>
      <c r="H55" s="41"/>
      <c r="I55" s="36"/>
      <c r="J55" s="36"/>
      <c r="K55" s="36"/>
      <c r="L55" s="31">
        <f>IF(Formato!$C55&lt;&gt;"",MONTH(C55),"")</f>
        <v>10</v>
      </c>
      <c r="M55" s="32">
        <f>IF(Formato!$G55&lt;&gt;"",MONTH(G55),"")</f>
        <v>10</v>
      </c>
    </row>
    <row r="56" spans="1:13" ht="15">
      <c r="A56" s="35">
        <v>240474425000503</v>
      </c>
      <c r="B56" s="36" t="s">
        <v>145</v>
      </c>
      <c r="C56" s="41">
        <v>45937</v>
      </c>
      <c r="D56" s="38" t="s">
        <v>146</v>
      </c>
      <c r="E56" s="39" t="s">
        <v>23</v>
      </c>
      <c r="F56" s="51" t="s">
        <v>17</v>
      </c>
      <c r="G56" s="52">
        <v>45945</v>
      </c>
      <c r="H56" s="53" t="s">
        <v>121</v>
      </c>
      <c r="I56" s="54"/>
      <c r="J56" s="54" t="s">
        <v>47</v>
      </c>
      <c r="K56" s="54" t="s">
        <v>122</v>
      </c>
      <c r="L56" s="31">
        <f>IF(Formato!$C56&lt;&gt;"",MONTH(C56),"")</f>
        <v>10</v>
      </c>
      <c r="M56" s="32">
        <f>IF(Formato!$G56&lt;&gt;"",MONTH(G56),"")</f>
        <v>10</v>
      </c>
    </row>
    <row r="57" spans="1:13" ht="15">
      <c r="A57" s="35">
        <v>240474425000504</v>
      </c>
      <c r="B57" s="36" t="s">
        <v>106</v>
      </c>
      <c r="C57" s="41">
        <v>45937</v>
      </c>
      <c r="D57" s="38" t="s">
        <v>147</v>
      </c>
      <c r="E57" s="39" t="s">
        <v>22</v>
      </c>
      <c r="F57" s="40" t="s">
        <v>59</v>
      </c>
      <c r="G57" s="37"/>
      <c r="H57" s="41"/>
      <c r="I57" s="36"/>
      <c r="J57" s="36"/>
      <c r="K57" s="36"/>
      <c r="L57" s="31">
        <f>IF(Formato!$C57&lt;&gt;"",MONTH(C57),"")</f>
        <v>10</v>
      </c>
      <c r="M57" s="32" t="str">
        <f>IF(Formato!$G57&lt;&gt;"",MONTH(G57),"")</f>
        <v/>
      </c>
    </row>
    <row r="58" spans="1:13" ht="15">
      <c r="A58" s="35">
        <v>240474425000505</v>
      </c>
      <c r="B58" s="36" t="s">
        <v>88</v>
      </c>
      <c r="C58" s="41">
        <v>45939</v>
      </c>
      <c r="D58" s="38" t="s">
        <v>148</v>
      </c>
      <c r="E58" s="39" t="s">
        <v>23</v>
      </c>
      <c r="F58" s="51" t="s">
        <v>17</v>
      </c>
      <c r="G58" s="52">
        <v>45953</v>
      </c>
      <c r="H58" s="53" t="s">
        <v>121</v>
      </c>
      <c r="I58" s="54"/>
      <c r="J58" s="54" t="s">
        <v>47</v>
      </c>
      <c r="K58" s="54" t="s">
        <v>122</v>
      </c>
      <c r="L58" s="31">
        <f>IF(Formato!$C58&lt;&gt;"",MONTH(C58),"")</f>
        <v>10</v>
      </c>
      <c r="M58" s="32">
        <f>IF(Formato!$G58&lt;&gt;"",MONTH(G58),"")</f>
        <v>10</v>
      </c>
    </row>
    <row r="59" spans="1:13" ht="15">
      <c r="A59" s="35">
        <v>240474425000506</v>
      </c>
      <c r="B59" s="36" t="s">
        <v>106</v>
      </c>
      <c r="C59" s="41">
        <v>45939</v>
      </c>
      <c r="D59" s="38" t="s">
        <v>149</v>
      </c>
      <c r="E59" s="39" t="s">
        <v>22</v>
      </c>
      <c r="F59" s="40" t="s">
        <v>59</v>
      </c>
      <c r="G59" s="37"/>
      <c r="H59" s="41"/>
      <c r="I59" s="36"/>
      <c r="J59" s="36"/>
      <c r="K59" s="36"/>
      <c r="L59" s="31">
        <f>IF(Formato!$C59&lt;&gt;"",MONTH(C59),"")</f>
        <v>10</v>
      </c>
      <c r="M59" s="32" t="str">
        <f>IF(Formato!$G59&lt;&gt;"",MONTH(G59),"")</f>
        <v/>
      </c>
    </row>
    <row r="60" spans="1:13" ht="15">
      <c r="A60" s="35">
        <v>240474425000507</v>
      </c>
      <c r="B60" s="36" t="s">
        <v>63</v>
      </c>
      <c r="C60" s="52">
        <v>45940</v>
      </c>
      <c r="D60" s="38" t="s">
        <v>150</v>
      </c>
      <c r="E60" s="39" t="s">
        <v>23</v>
      </c>
      <c r="F60" s="51" t="s">
        <v>17</v>
      </c>
      <c r="G60" s="52">
        <v>45954</v>
      </c>
      <c r="H60" s="53" t="s">
        <v>121</v>
      </c>
      <c r="I60" s="54"/>
      <c r="J60" s="54" t="s">
        <v>47</v>
      </c>
      <c r="K60" s="54" t="s">
        <v>122</v>
      </c>
      <c r="L60" s="31">
        <f>IF(Formato!$C60&lt;&gt;"",MONTH(C60),"")</f>
        <v>10</v>
      </c>
      <c r="M60" s="32">
        <f>IF(Formato!$G60&lt;&gt;"",MONTH(G60),"")</f>
        <v>10</v>
      </c>
    </row>
    <row r="61" spans="1:13" ht="15">
      <c r="A61" s="35">
        <v>240474425000508</v>
      </c>
      <c r="B61" s="36" t="s">
        <v>63</v>
      </c>
      <c r="C61" s="52">
        <v>45940</v>
      </c>
      <c r="D61" s="38" t="s">
        <v>151</v>
      </c>
      <c r="E61" s="39" t="s">
        <v>23</v>
      </c>
      <c r="F61" s="51" t="s">
        <v>17</v>
      </c>
      <c r="G61" s="52">
        <v>45954</v>
      </c>
      <c r="H61" s="53" t="s">
        <v>121</v>
      </c>
      <c r="I61" s="54"/>
      <c r="J61" s="54" t="s">
        <v>47</v>
      </c>
      <c r="K61" s="54" t="s">
        <v>122</v>
      </c>
      <c r="L61" s="31">
        <f>IF(Formato!$C61&lt;&gt;"",MONTH(C61),"")</f>
        <v>10</v>
      </c>
      <c r="M61" s="32">
        <f>IF(Formato!$G61&lt;&gt;"",MONTH(G61),"")</f>
        <v>10</v>
      </c>
    </row>
    <row r="62" spans="1:13" ht="15">
      <c r="A62" s="35">
        <v>240474425000509</v>
      </c>
      <c r="B62" s="36" t="s">
        <v>61</v>
      </c>
      <c r="C62" s="52">
        <v>45940</v>
      </c>
      <c r="D62" s="38" t="s">
        <v>152</v>
      </c>
      <c r="E62" s="39" t="s">
        <v>22</v>
      </c>
      <c r="F62" s="40" t="s">
        <v>59</v>
      </c>
      <c r="G62" s="37"/>
      <c r="H62" s="41"/>
      <c r="I62" s="36"/>
      <c r="J62" s="36"/>
      <c r="K62" s="36"/>
      <c r="L62" s="31">
        <f>IF(Formato!$C62&lt;&gt;"",MONTH(C62),"")</f>
        <v>10</v>
      </c>
      <c r="M62" s="32" t="str">
        <f>IF(Formato!$G62&lt;&gt;"",MONTH(G62),"")</f>
        <v/>
      </c>
    </row>
    <row r="63" spans="1:13" ht="15">
      <c r="A63" s="35">
        <v>240474425000510</v>
      </c>
      <c r="B63" s="36" t="s">
        <v>153</v>
      </c>
      <c r="C63" s="52">
        <v>45940</v>
      </c>
      <c r="D63" s="38" t="s">
        <v>154</v>
      </c>
      <c r="E63" s="39" t="s">
        <v>22</v>
      </c>
      <c r="F63" s="40" t="s">
        <v>59</v>
      </c>
      <c r="G63" s="37"/>
      <c r="H63" s="41"/>
      <c r="I63" s="36"/>
      <c r="J63" s="36"/>
      <c r="K63" s="36"/>
      <c r="L63" s="31">
        <f>IF(Formato!$C63&lt;&gt;"",MONTH(C63),"")</f>
        <v>10</v>
      </c>
      <c r="M63" s="32" t="str">
        <f>IF(Formato!$G63&lt;&gt;"",MONTH(G63),"")</f>
        <v/>
      </c>
    </row>
    <row r="64" spans="1:13" ht="15">
      <c r="A64" s="35">
        <v>240474425000511</v>
      </c>
      <c r="B64" s="36" t="s">
        <v>61</v>
      </c>
      <c r="C64" s="52">
        <v>45943</v>
      </c>
      <c r="D64" s="38" t="s">
        <v>155</v>
      </c>
      <c r="E64" s="39" t="s">
        <v>23</v>
      </c>
      <c r="F64" s="51" t="s">
        <v>17</v>
      </c>
      <c r="G64" s="52">
        <v>45957</v>
      </c>
      <c r="H64" s="53" t="s">
        <v>121</v>
      </c>
      <c r="I64" s="54"/>
      <c r="J64" s="54" t="s">
        <v>47</v>
      </c>
      <c r="K64" s="54" t="s">
        <v>122</v>
      </c>
      <c r="L64" s="31">
        <f>IF(Formato!$C64&lt;&gt;"",MONTH(C64),"")</f>
        <v>10</v>
      </c>
      <c r="M64" s="32">
        <f>IF(Formato!$G64&lt;&gt;"",MONTH(G64),"")</f>
        <v>10</v>
      </c>
    </row>
    <row r="65" spans="1:13" ht="15">
      <c r="A65" s="35">
        <v>240474425000512</v>
      </c>
      <c r="B65" s="36" t="s">
        <v>156</v>
      </c>
      <c r="C65" s="52">
        <v>45944</v>
      </c>
      <c r="D65" s="38" t="s">
        <v>157</v>
      </c>
      <c r="E65" s="39" t="s">
        <v>22</v>
      </c>
      <c r="F65" s="40"/>
      <c r="G65" s="37"/>
      <c r="H65" s="41"/>
      <c r="I65" s="36"/>
      <c r="J65" s="36"/>
      <c r="K65" s="36"/>
      <c r="L65" s="31">
        <f>IF(Formato!$C65&lt;&gt;"",MONTH(C65),"")</f>
        <v>10</v>
      </c>
      <c r="M65" s="32" t="str">
        <f>IF(Formato!$G65&lt;&gt;"",MONTH(G65),"")</f>
        <v/>
      </c>
    </row>
    <row r="66" spans="1:13" ht="15">
      <c r="A66" s="35">
        <v>240474425000513</v>
      </c>
      <c r="B66" s="36" t="s">
        <v>158</v>
      </c>
      <c r="C66" s="52">
        <v>45944</v>
      </c>
      <c r="D66" s="38" t="s">
        <v>159</v>
      </c>
      <c r="E66" s="39" t="s">
        <v>23</v>
      </c>
      <c r="F66" s="51" t="s">
        <v>17</v>
      </c>
      <c r="G66" s="52">
        <v>45958</v>
      </c>
      <c r="H66" s="53" t="s">
        <v>121</v>
      </c>
      <c r="I66" s="54"/>
      <c r="J66" s="54" t="s">
        <v>47</v>
      </c>
      <c r="K66" s="54" t="s">
        <v>122</v>
      </c>
      <c r="L66" s="31">
        <f>IF(Formato!$C66&lt;&gt;"",MONTH(C66),"")</f>
        <v>10</v>
      </c>
      <c r="M66" s="32">
        <f>IF(Formato!$G66&lt;&gt;"",MONTH(G66),"")</f>
        <v>10</v>
      </c>
    </row>
    <row r="67" spans="1:13" ht="15">
      <c r="A67" s="35">
        <v>240474425000514</v>
      </c>
      <c r="B67" s="36" t="s">
        <v>160</v>
      </c>
      <c r="C67" s="52">
        <v>45944</v>
      </c>
      <c r="D67" s="38" t="s">
        <v>161</v>
      </c>
      <c r="E67" s="39" t="s">
        <v>23</v>
      </c>
      <c r="F67" s="51" t="s">
        <v>17</v>
      </c>
      <c r="G67" s="52">
        <v>45958</v>
      </c>
      <c r="H67" s="53" t="s">
        <v>121</v>
      </c>
      <c r="I67" s="54"/>
      <c r="J67" s="54" t="s">
        <v>47</v>
      </c>
      <c r="K67" s="54" t="s">
        <v>122</v>
      </c>
      <c r="L67" s="31">
        <f>IF(Formato!$C67&lt;&gt;"",MONTH(C67),"")</f>
        <v>10</v>
      </c>
      <c r="M67" s="32">
        <f>IF(Formato!$G67&lt;&gt;"",MONTH(G67),"")</f>
        <v>10</v>
      </c>
    </row>
    <row r="68" spans="1:13" ht="15">
      <c r="A68" s="35">
        <v>240474425000515</v>
      </c>
      <c r="B68" s="36" t="s">
        <v>106</v>
      </c>
      <c r="C68" s="52">
        <v>45945</v>
      </c>
      <c r="D68" s="38" t="s">
        <v>162</v>
      </c>
      <c r="E68" s="39" t="s">
        <v>22</v>
      </c>
      <c r="F68" s="40" t="s">
        <v>59</v>
      </c>
      <c r="G68" s="37"/>
      <c r="H68" s="41"/>
      <c r="I68" s="36"/>
      <c r="J68" s="36"/>
      <c r="K68" s="36"/>
      <c r="L68" s="31">
        <f>IF(Formato!$C68&lt;&gt;"",MONTH(C68),"")</f>
        <v>10</v>
      </c>
      <c r="M68" s="32" t="str">
        <f>IF(Formato!$G68&lt;&gt;"",MONTH(G68),"")</f>
        <v/>
      </c>
    </row>
    <row r="69" spans="1:13" ht="15">
      <c r="A69" s="35">
        <v>240474425000516</v>
      </c>
      <c r="B69" s="36" t="s">
        <v>163</v>
      </c>
      <c r="C69" s="52">
        <v>45945</v>
      </c>
      <c r="D69" s="38" t="s">
        <v>164</v>
      </c>
      <c r="E69" s="39" t="s">
        <v>22</v>
      </c>
      <c r="F69" s="40" t="s">
        <v>59</v>
      </c>
      <c r="G69" s="37"/>
      <c r="H69" s="41"/>
      <c r="I69" s="36"/>
      <c r="J69" s="36"/>
      <c r="K69" s="36"/>
      <c r="L69" s="31">
        <f>IF(Formato!$C69&lt;&gt;"",MONTH(C69),"")</f>
        <v>10</v>
      </c>
      <c r="M69" s="32" t="str">
        <f>IF(Formato!$G69&lt;&gt;"",MONTH(G69),"")</f>
        <v/>
      </c>
    </row>
    <row r="70" spans="1:13" ht="15">
      <c r="A70" s="35">
        <v>240474425000517</v>
      </c>
      <c r="B70" s="36" t="s">
        <v>165</v>
      </c>
      <c r="C70" s="52">
        <v>45946</v>
      </c>
      <c r="D70" s="38" t="s">
        <v>166</v>
      </c>
      <c r="E70" s="39" t="s">
        <v>22</v>
      </c>
      <c r="F70" s="40" t="s">
        <v>59</v>
      </c>
      <c r="G70" s="37"/>
      <c r="H70" s="41"/>
      <c r="I70" s="36"/>
      <c r="J70" s="36"/>
      <c r="K70" s="36"/>
      <c r="L70" s="31">
        <f>IF(Formato!$C70&lt;&gt;"",MONTH(C70),"")</f>
        <v>10</v>
      </c>
      <c r="M70" s="32" t="str">
        <f>IF(Formato!$G70&lt;&gt;"",MONTH(G70),"")</f>
        <v/>
      </c>
    </row>
    <row r="71" spans="1:13" ht="15">
      <c r="A71" s="35">
        <v>240474425000518</v>
      </c>
      <c r="B71" s="36" t="s">
        <v>165</v>
      </c>
      <c r="C71" s="52">
        <v>45946</v>
      </c>
      <c r="D71" s="38" t="s">
        <v>167</v>
      </c>
      <c r="E71" s="39" t="s">
        <v>22</v>
      </c>
      <c r="F71" s="40" t="s">
        <v>59</v>
      </c>
      <c r="G71" s="37"/>
      <c r="H71" s="41"/>
      <c r="I71" s="36"/>
      <c r="J71" s="36"/>
      <c r="K71" s="36"/>
      <c r="L71" s="31">
        <f>IF(Formato!$C71&lt;&gt;"",MONTH(C71),"")</f>
        <v>10</v>
      </c>
      <c r="M71" s="32" t="str">
        <f>IF(Formato!$G71&lt;&gt;"",MONTH(G71),"")</f>
        <v/>
      </c>
    </row>
    <row r="72" spans="1:13" ht="15">
      <c r="A72" s="35">
        <v>240474425000519</v>
      </c>
      <c r="B72" s="36" t="s">
        <v>165</v>
      </c>
      <c r="C72" s="52">
        <v>45946</v>
      </c>
      <c r="D72" s="38" t="s">
        <v>168</v>
      </c>
      <c r="E72" s="39" t="s">
        <v>22</v>
      </c>
      <c r="F72" s="40" t="s">
        <v>59</v>
      </c>
      <c r="G72" s="37"/>
      <c r="H72" s="41"/>
      <c r="I72" s="36"/>
      <c r="J72" s="36"/>
      <c r="K72" s="36"/>
      <c r="L72" s="31">
        <f>IF(Formato!$C72&lt;&gt;"",MONTH(C72),"")</f>
        <v>10</v>
      </c>
      <c r="M72" s="32" t="str">
        <f>IF(Formato!$G72&lt;&gt;"",MONTH(G72),"")</f>
        <v/>
      </c>
    </row>
    <row r="73" spans="1:13" ht="15">
      <c r="A73" s="35">
        <v>240474425000520</v>
      </c>
      <c r="B73" s="36" t="s">
        <v>169</v>
      </c>
      <c r="C73" s="52">
        <v>45947</v>
      </c>
      <c r="D73" s="38" t="s">
        <v>170</v>
      </c>
      <c r="E73" s="39" t="s">
        <v>22</v>
      </c>
      <c r="F73" s="40" t="s">
        <v>59</v>
      </c>
      <c r="G73" s="37"/>
      <c r="H73" s="41"/>
      <c r="I73" s="36"/>
      <c r="J73" s="36"/>
      <c r="K73" s="36"/>
      <c r="L73" s="31">
        <f>IF(Formato!$C73&lt;&gt;"",MONTH(C73),"")</f>
        <v>10</v>
      </c>
      <c r="M73" s="32" t="str">
        <f>IF(Formato!$G73&lt;&gt;"",MONTH(G73),"")</f>
        <v/>
      </c>
    </row>
    <row r="74" spans="1:13" ht="15">
      <c r="A74" s="35">
        <v>240474425000521</v>
      </c>
      <c r="B74" s="36" t="s">
        <v>171</v>
      </c>
      <c r="C74" s="52">
        <v>45950</v>
      </c>
      <c r="D74" s="38" t="s">
        <v>172</v>
      </c>
      <c r="E74" s="39" t="s">
        <v>23</v>
      </c>
      <c r="F74" s="51" t="s">
        <v>17</v>
      </c>
      <c r="G74" s="52">
        <v>45953</v>
      </c>
      <c r="H74" s="53" t="s">
        <v>121</v>
      </c>
      <c r="I74" s="54"/>
      <c r="J74" s="54" t="s">
        <v>47</v>
      </c>
      <c r="K74" s="54" t="s">
        <v>122</v>
      </c>
      <c r="L74" s="31">
        <f>IF(Formato!$C74&lt;&gt;"",MONTH(C74),"")</f>
        <v>10</v>
      </c>
      <c r="M74" s="32">
        <f>IF(Formato!$G74&lt;&gt;"",MONTH(G74),"")</f>
        <v>10</v>
      </c>
    </row>
    <row r="75" spans="1:13" ht="15">
      <c r="A75" s="35">
        <v>240474425000522</v>
      </c>
      <c r="B75" s="36" t="s">
        <v>173</v>
      </c>
      <c r="C75" s="52">
        <v>45950</v>
      </c>
      <c r="D75" s="38" t="s">
        <v>174</v>
      </c>
      <c r="E75" s="39" t="s">
        <v>22</v>
      </c>
      <c r="F75" s="40"/>
      <c r="G75" s="37"/>
      <c r="H75" s="41"/>
      <c r="I75" s="36"/>
      <c r="J75" s="36"/>
      <c r="K75" s="36"/>
      <c r="L75" s="31">
        <f>IF(Formato!$C75&lt;&gt;"",MONTH(C75),"")</f>
        <v>10</v>
      </c>
      <c r="M75" s="32" t="str">
        <f>IF(Formato!$G75&lt;&gt;"",MONTH(G75),"")</f>
        <v/>
      </c>
    </row>
    <row r="76" spans="1:13" ht="15">
      <c r="A76" s="35">
        <v>240474425000523</v>
      </c>
      <c r="B76" s="36" t="s">
        <v>175</v>
      </c>
      <c r="C76" s="52">
        <v>45951</v>
      </c>
      <c r="D76" s="38" t="s">
        <v>176</v>
      </c>
      <c r="E76" s="39" t="s">
        <v>22</v>
      </c>
      <c r="F76" s="40"/>
      <c r="G76" s="37"/>
      <c r="H76" s="41"/>
      <c r="I76" s="36"/>
      <c r="J76" s="36"/>
      <c r="K76" s="36"/>
      <c r="L76" s="31">
        <f>IF(Formato!$C76&lt;&gt;"",MONTH(C76),"")</f>
        <v>10</v>
      </c>
      <c r="M76" s="32" t="str">
        <f>IF(Formato!$G76&lt;&gt;"",MONTH(G76),"")</f>
        <v/>
      </c>
    </row>
    <row r="77" spans="1:13" ht="15">
      <c r="A77" s="35">
        <v>240474425000524</v>
      </c>
      <c r="B77" s="36" t="s">
        <v>177</v>
      </c>
      <c r="C77" s="52">
        <v>45951</v>
      </c>
      <c r="D77" s="38" t="s">
        <v>178</v>
      </c>
      <c r="E77" s="39" t="s">
        <v>23</v>
      </c>
      <c r="F77" s="51" t="s">
        <v>17</v>
      </c>
      <c r="G77" s="52">
        <v>45958</v>
      </c>
      <c r="H77" s="53" t="s">
        <v>121</v>
      </c>
      <c r="I77" s="54"/>
      <c r="J77" s="54" t="s">
        <v>47</v>
      </c>
      <c r="K77" s="54" t="s">
        <v>122</v>
      </c>
      <c r="L77" s="31">
        <f>IF(Formato!$C77&lt;&gt;"",MONTH(C77),"")</f>
        <v>10</v>
      </c>
      <c r="M77" s="32">
        <f>IF(Formato!$G77&lt;&gt;"",MONTH(G77),"")</f>
        <v>10</v>
      </c>
    </row>
    <row r="78" spans="1:13" ht="15">
      <c r="A78" s="35">
        <v>240474425000525</v>
      </c>
      <c r="B78" s="36" t="s">
        <v>133</v>
      </c>
      <c r="C78" s="52">
        <v>45947</v>
      </c>
      <c r="D78" s="38" t="s">
        <v>179</v>
      </c>
      <c r="E78" s="39" t="s">
        <v>23</v>
      </c>
      <c r="F78" s="51" t="s">
        <v>17</v>
      </c>
      <c r="G78" s="52">
        <v>45960</v>
      </c>
      <c r="H78" s="53" t="s">
        <v>121</v>
      </c>
      <c r="I78" s="54"/>
      <c r="J78" s="54" t="s">
        <v>47</v>
      </c>
      <c r="K78" s="54" t="s">
        <v>122</v>
      </c>
      <c r="L78" s="31">
        <f>IF(Formato!$C78&lt;&gt;"",MONTH(C78),"")</f>
        <v>10</v>
      </c>
      <c r="M78" s="32">
        <f>IF(Formato!$G78&lt;&gt;"",MONTH(G78),"")</f>
        <v>10</v>
      </c>
    </row>
    <row r="79" spans="1:13" ht="15">
      <c r="A79" s="35">
        <v>240474425000526</v>
      </c>
      <c r="B79" s="36" t="s">
        <v>180</v>
      </c>
      <c r="C79" s="52">
        <v>45951</v>
      </c>
      <c r="D79" s="38" t="s">
        <v>181</v>
      </c>
      <c r="E79" s="39" t="s">
        <v>22</v>
      </c>
      <c r="F79" s="40"/>
      <c r="G79" s="37"/>
      <c r="H79" s="41"/>
      <c r="I79" s="36"/>
      <c r="J79" s="36"/>
      <c r="K79" s="36"/>
      <c r="L79" s="31">
        <f>IF(Formato!$C79&lt;&gt;"",MONTH(C79),"")</f>
        <v>10</v>
      </c>
      <c r="M79" s="32" t="str">
        <f>IF(Formato!$G79&lt;&gt;"",MONTH(G79),"")</f>
        <v/>
      </c>
    </row>
    <row r="80" spans="1:13" ht="15">
      <c r="A80" s="35">
        <v>240474425000527</v>
      </c>
      <c r="B80" s="30" t="s">
        <v>61</v>
      </c>
      <c r="C80" s="52">
        <v>45952</v>
      </c>
      <c r="D80" s="38" t="s">
        <v>182</v>
      </c>
      <c r="E80" s="39" t="s">
        <v>22</v>
      </c>
      <c r="F80" s="40" t="s">
        <v>59</v>
      </c>
      <c r="G80" s="37"/>
      <c r="H80" s="41"/>
      <c r="I80" s="36"/>
      <c r="J80" s="36"/>
      <c r="K80" s="36"/>
      <c r="L80" s="31">
        <f>IF(Formato!$C80&lt;&gt;"",MONTH(C80),"")</f>
        <v>10</v>
      </c>
      <c r="M80" s="32" t="str">
        <f>IF(Formato!$G80&lt;&gt;"",MONTH(G80),"")</f>
        <v/>
      </c>
    </row>
    <row r="81" spans="1:13" ht="15">
      <c r="A81" s="35">
        <v>240474425000528</v>
      </c>
      <c r="B81" s="36" t="s">
        <v>183</v>
      </c>
      <c r="C81" s="52">
        <v>45953</v>
      </c>
      <c r="D81" s="38" t="s">
        <v>184</v>
      </c>
      <c r="E81" s="39" t="s">
        <v>22</v>
      </c>
      <c r="F81" s="40"/>
      <c r="G81" s="37"/>
      <c r="H81" s="41"/>
      <c r="I81" s="36"/>
      <c r="J81" s="36"/>
      <c r="K81" s="36"/>
      <c r="L81" s="31">
        <f>IF(Formato!$C81&lt;&gt;"",MONTH(C81),"")</f>
        <v>10</v>
      </c>
      <c r="M81" s="32" t="str">
        <f>IF(Formato!$G81&lt;&gt;"",MONTH(G81),"")</f>
        <v/>
      </c>
    </row>
    <row r="82" spans="1:13" ht="15">
      <c r="A82" s="35">
        <v>240474425000529</v>
      </c>
      <c r="B82" s="36" t="s">
        <v>185</v>
      </c>
      <c r="C82" s="52">
        <v>45954</v>
      </c>
      <c r="D82" s="38" t="s">
        <v>186</v>
      </c>
      <c r="E82" s="39" t="s">
        <v>22</v>
      </c>
      <c r="F82" s="40"/>
      <c r="G82" s="37"/>
      <c r="H82" s="41"/>
      <c r="I82" s="36"/>
      <c r="J82" s="36"/>
      <c r="K82" s="36"/>
      <c r="L82" s="31">
        <f>IF(Formato!$C82&lt;&gt;"",MONTH(C82),"")</f>
        <v>10</v>
      </c>
      <c r="M82" s="32" t="str">
        <f>IF(Formato!$G82&lt;&gt;"",MONTH(G82),"")</f>
        <v/>
      </c>
    </row>
    <row r="83" spans="1:13" ht="15">
      <c r="A83" s="35">
        <v>240474425000530</v>
      </c>
      <c r="B83" s="36" t="s">
        <v>185</v>
      </c>
      <c r="C83" s="52">
        <v>45954</v>
      </c>
      <c r="D83" s="38" t="s">
        <v>187</v>
      </c>
      <c r="E83" s="39" t="s">
        <v>22</v>
      </c>
      <c r="F83" s="40"/>
      <c r="G83" s="37"/>
      <c r="H83" s="41"/>
      <c r="I83" s="36"/>
      <c r="J83" s="36"/>
      <c r="K83" s="36"/>
      <c r="L83" s="31">
        <f>IF(Formato!$C83&lt;&gt;"",MONTH(C83),"")</f>
        <v>10</v>
      </c>
      <c r="M83" s="32" t="str">
        <f>IF(Formato!$G83&lt;&gt;"",MONTH(G83),"")</f>
        <v/>
      </c>
    </row>
    <row r="84" spans="1:13" ht="15">
      <c r="A84" s="35">
        <v>240474425000531</v>
      </c>
      <c r="B84" s="36" t="s">
        <v>188</v>
      </c>
      <c r="C84" s="52">
        <v>45957</v>
      </c>
      <c r="D84" s="38" t="s">
        <v>189</v>
      </c>
      <c r="E84" s="39" t="s">
        <v>22</v>
      </c>
      <c r="F84" s="40"/>
      <c r="G84" s="37"/>
      <c r="H84" s="41"/>
      <c r="I84" s="36"/>
      <c r="J84" s="36"/>
      <c r="K84" s="36"/>
      <c r="L84" s="31">
        <f>IF(Formato!$C84&lt;&gt;"",MONTH(C84),"")</f>
        <v>10</v>
      </c>
      <c r="M84" s="32" t="str">
        <f>IF(Formato!$G84&lt;&gt;"",MONTH(G84),"")</f>
        <v/>
      </c>
    </row>
    <row r="85" spans="1:13" ht="15">
      <c r="A85" s="35">
        <v>240474425000532</v>
      </c>
      <c r="B85" s="36" t="s">
        <v>190</v>
      </c>
      <c r="C85" s="52">
        <v>45957</v>
      </c>
      <c r="D85" s="38" t="s">
        <v>191</v>
      </c>
      <c r="E85" s="39" t="s">
        <v>22</v>
      </c>
      <c r="F85" s="40"/>
      <c r="G85" s="37"/>
      <c r="H85" s="41"/>
      <c r="I85" s="36"/>
      <c r="J85" s="36"/>
      <c r="K85" s="36"/>
      <c r="L85" s="31">
        <f>IF(Formato!$C85&lt;&gt;"",MONTH(C85),"")</f>
        <v>10</v>
      </c>
      <c r="M85" s="32" t="str">
        <f>IF(Formato!$G85&lt;&gt;"",MONTH(G85),"")</f>
        <v/>
      </c>
    </row>
    <row r="86" spans="1:13" ht="15">
      <c r="A86" s="35">
        <v>240474425000533</v>
      </c>
      <c r="B86" s="36" t="s">
        <v>192</v>
      </c>
      <c r="C86" s="52">
        <v>45958</v>
      </c>
      <c r="D86" s="38" t="s">
        <v>193</v>
      </c>
      <c r="E86" s="39" t="s">
        <v>22</v>
      </c>
      <c r="F86" s="40"/>
      <c r="G86" s="37"/>
      <c r="H86" s="41"/>
      <c r="I86" s="36"/>
      <c r="J86" s="36"/>
      <c r="K86" s="36"/>
      <c r="L86" s="31">
        <f>IF(Formato!$C86&lt;&gt;"",MONTH(C86),"")</f>
        <v>10</v>
      </c>
      <c r="M86" s="32" t="str">
        <f>IF(Formato!$G86&lt;&gt;"",MONTH(G86),"")</f>
        <v/>
      </c>
    </row>
    <row r="87" spans="1:13" ht="15">
      <c r="A87" s="35">
        <v>240474425000534</v>
      </c>
      <c r="B87" s="36" t="s">
        <v>194</v>
      </c>
      <c r="C87" s="52">
        <v>45959</v>
      </c>
      <c r="D87" s="38" t="s">
        <v>195</v>
      </c>
      <c r="E87" s="39" t="s">
        <v>22</v>
      </c>
      <c r="F87" s="40"/>
      <c r="G87" s="37"/>
      <c r="H87" s="41"/>
      <c r="I87" s="36"/>
      <c r="J87" s="36"/>
      <c r="K87" s="36"/>
      <c r="L87" s="31">
        <f>IF(Formato!$C87&lt;&gt;"",MONTH(C87),"")</f>
        <v>10</v>
      </c>
      <c r="M87" s="32" t="str">
        <f>IF(Formato!$G87&lt;&gt;"",MONTH(G87),"")</f>
        <v/>
      </c>
    </row>
    <row r="88" spans="1:13" ht="15">
      <c r="A88" s="35">
        <v>240474425000535</v>
      </c>
      <c r="B88" s="36" t="s">
        <v>117</v>
      </c>
      <c r="C88" s="52">
        <v>45959</v>
      </c>
      <c r="D88" s="38" t="s">
        <v>196</v>
      </c>
      <c r="E88" s="39" t="s">
        <v>22</v>
      </c>
      <c r="F88" s="40"/>
      <c r="G88" s="37"/>
      <c r="H88" s="41"/>
      <c r="I88" s="36"/>
      <c r="J88" s="36"/>
      <c r="K88" s="36"/>
      <c r="L88" s="31">
        <f>IF(Formato!$C88&lt;&gt;"",MONTH(C88),"")</f>
        <v>10</v>
      </c>
      <c r="M88" s="32" t="str">
        <f>IF(Formato!$G88&lt;&gt;"",MONTH(G88),"")</f>
        <v/>
      </c>
    </row>
    <row r="89" spans="1:13" ht="15">
      <c r="A89" s="35"/>
      <c r="B89" s="36"/>
      <c r="C89" s="37"/>
      <c r="D89" s="38"/>
      <c r="E89" s="39"/>
      <c r="F89" s="40"/>
      <c r="G89" s="37"/>
      <c r="H89" s="41"/>
      <c r="I89" s="36"/>
      <c r="J89" s="36"/>
      <c r="K89" s="36"/>
      <c r="L89" s="31" t="str">
        <f>IF(Formato!$C89&lt;&gt;"",MONTH(C89),"")</f>
        <v/>
      </c>
      <c r="M89" s="32" t="str">
        <f>IF(Formato!$G89&lt;&gt;"",MONTH(G89),"")</f>
        <v/>
      </c>
    </row>
    <row r="91" spans="1:13">
      <c r="B91" s="1"/>
      <c r="C91" s="1"/>
      <c r="D91" s="1"/>
      <c r="E91" s="1"/>
    </row>
    <row r="92" spans="1:13">
      <c r="M92" s="16" t="s">
        <v>41</v>
      </c>
    </row>
    <row r="93" spans="1:13" ht="39.75" customHeight="1">
      <c r="M93" s="34"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89">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8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89">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2025-11-04T20:27:00Z</dcterms:modified>
</cp:coreProperties>
</file>